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67"/>
  </bookViews>
  <sheets>
    <sheet name=" ЗУ" sheetId="1" r:id="rId1"/>
    <sheet name=" ОКС" sheetId="2" r:id="rId2"/>
    <sheet name=" Помещения" sheetId="3" r:id="rId3"/>
    <sheet name=" Акции" sheetId="4" r:id="rId4"/>
    <sheet name=" Доли в капитале" sheetId="5" r:id="rId5"/>
    <sheet name=" Движимое" sheetId="6" r:id="rId6"/>
    <sheet name=" Доли в праве" sheetId="7" r:id="rId7"/>
    <sheet name="Юр.лица" sheetId="8" r:id="rId8"/>
  </sheets>
  <definedNames>
    <definedName name="_ftn1" localSheetId="0">' ЗУ'!$A$84</definedName>
    <definedName name="_ftnref1" localSheetId="0">' ЗУ'!$D$79</definedName>
  </definedNames>
  <calcPr calcId="145621"/>
</workbook>
</file>

<file path=xl/calcChain.xml><?xml version="1.0" encoding="utf-8"?>
<calcChain xmlns="http://schemas.openxmlformats.org/spreadsheetml/2006/main">
  <c r="N142" i="3" l="1"/>
  <c r="M142" i="3"/>
  <c r="K142" i="3"/>
  <c r="K509" i="1"/>
  <c r="H509" i="1"/>
  <c r="E725" i="6"/>
  <c r="F725" i="6"/>
  <c r="N224" i="2"/>
  <c r="M224" i="2"/>
  <c r="F806" i="6" l="1"/>
  <c r="E806" i="6"/>
  <c r="F758" i="6"/>
  <c r="E758" i="6"/>
  <c r="K262" i="1"/>
  <c r="H262" i="1"/>
  <c r="N400" i="2" l="1"/>
  <c r="M400" i="2"/>
  <c r="K400" i="2"/>
  <c r="N138" i="3"/>
  <c r="M138" i="3"/>
  <c r="K138" i="3"/>
  <c r="N231" i="2" l="1"/>
  <c r="M231" i="2"/>
  <c r="K231" i="2"/>
  <c r="F1034" i="6" l="1"/>
  <c r="E1034" i="6"/>
  <c r="K376" i="1"/>
  <c r="H376" i="1"/>
  <c r="K521" i="2" l="1"/>
  <c r="N521" i="2"/>
  <c r="M521" i="2"/>
  <c r="N510" i="2"/>
  <c r="M510" i="2"/>
  <c r="K510" i="2"/>
  <c r="F1107" i="6" l="1"/>
  <c r="E1107" i="6"/>
  <c r="F1101" i="6"/>
  <c r="E1101" i="6"/>
  <c r="K467" i="1"/>
  <c r="H467" i="1"/>
  <c r="K590" i="2"/>
  <c r="N590" i="2"/>
  <c r="M590" i="2"/>
  <c r="K576" i="2"/>
  <c r="N576" i="2"/>
  <c r="M576" i="2"/>
  <c r="F1088" i="6" l="1"/>
  <c r="E1088" i="6"/>
  <c r="F1084" i="6"/>
  <c r="E1084" i="6"/>
  <c r="F1135" i="6"/>
  <c r="E1135" i="6"/>
  <c r="K434" i="1"/>
  <c r="H434" i="1"/>
  <c r="K402" i="1"/>
  <c r="H402" i="1"/>
  <c r="N564" i="2"/>
  <c r="M564" i="2"/>
  <c r="K564" i="2"/>
  <c r="N546" i="2"/>
  <c r="M546" i="2"/>
  <c r="K546" i="2"/>
  <c r="K502" i="1"/>
  <c r="H502" i="1"/>
  <c r="N644" i="2"/>
  <c r="M644" i="2"/>
  <c r="N634" i="2"/>
  <c r="M634" i="2"/>
  <c r="N28" i="3"/>
  <c r="M28" i="3"/>
  <c r="K28" i="3"/>
  <c r="F1164" i="6" l="1"/>
  <c r="E1164" i="6"/>
  <c r="K554" i="1"/>
  <c r="H554" i="1"/>
  <c r="K686" i="2"/>
  <c r="N686" i="2"/>
  <c r="M686" i="2"/>
  <c r="K662" i="2"/>
  <c r="N662" i="2"/>
  <c r="M662" i="2"/>
  <c r="N135" i="2" l="1"/>
  <c r="M135" i="2"/>
  <c r="K135" i="2"/>
  <c r="F573" i="6" l="1"/>
  <c r="E573" i="6"/>
  <c r="F13" i="6" l="1"/>
  <c r="E13" i="6"/>
  <c r="F1006" i="6"/>
  <c r="E1006" i="6"/>
  <c r="F1001" i="6"/>
  <c r="E1001" i="6"/>
  <c r="K352" i="1"/>
  <c r="H352" i="1"/>
  <c r="N506" i="2"/>
  <c r="M506" i="2"/>
  <c r="K506" i="2"/>
  <c r="N490" i="2"/>
  <c r="M490" i="2"/>
  <c r="K490" i="2"/>
  <c r="F566" i="6" l="1"/>
  <c r="E566" i="6"/>
  <c r="F433" i="6"/>
  <c r="E433" i="6"/>
  <c r="E146" i="6" l="1"/>
  <c r="F146" i="6"/>
  <c r="N54" i="2"/>
  <c r="M54" i="2"/>
  <c r="K54" i="2"/>
  <c r="F333" i="6"/>
  <c r="E333" i="6"/>
  <c r="F491" i="6"/>
  <c r="E491" i="6"/>
  <c r="K100" i="1"/>
  <c r="H100" i="1"/>
  <c r="N212" i="2"/>
  <c r="M212" i="2"/>
  <c r="F1204" i="6" l="1"/>
  <c r="E1204" i="6"/>
  <c r="F107" i="6"/>
  <c r="E107" i="6"/>
  <c r="K32" i="2" l="1"/>
  <c r="N32" i="2"/>
  <c r="M32" i="2"/>
  <c r="K15" i="2"/>
  <c r="N15" i="2"/>
  <c r="M15" i="2"/>
  <c r="F318" i="6" l="1"/>
  <c r="E318" i="6"/>
  <c r="K105" i="2"/>
  <c r="N105" i="2"/>
  <c r="M105" i="2"/>
  <c r="F346" i="6"/>
  <c r="E346" i="6"/>
  <c r="N126" i="2"/>
  <c r="M126" i="2"/>
  <c r="K126" i="2"/>
  <c r="E312" i="6"/>
  <c r="F312" i="6"/>
  <c r="N101" i="2"/>
  <c r="M101" i="2"/>
  <c r="K101" i="2"/>
  <c r="F164" i="6"/>
  <c r="E164" i="6"/>
  <c r="H39" i="1" l="1"/>
  <c r="K39" i="1"/>
  <c r="K61" i="2"/>
  <c r="N61" i="2"/>
  <c r="M61" i="2"/>
  <c r="F250" i="6"/>
  <c r="E250" i="6"/>
  <c r="N78" i="2"/>
  <c r="M78" i="2"/>
  <c r="K78" i="2"/>
  <c r="F329" i="6"/>
  <c r="E329" i="6"/>
  <c r="K56" i="1"/>
  <c r="H56" i="1"/>
  <c r="K115" i="2"/>
  <c r="N115" i="2"/>
  <c r="M115" i="2"/>
  <c r="F1179" i="6"/>
  <c r="E1179" i="6"/>
  <c r="K574" i="1"/>
  <c r="H574" i="1"/>
  <c r="K488" i="1" l="1"/>
  <c r="H488" i="1"/>
  <c r="N731" i="2" l="1"/>
  <c r="M731" i="2"/>
  <c r="K731" i="2"/>
  <c r="N697" i="2"/>
  <c r="M697" i="2"/>
  <c r="K697" i="2"/>
  <c r="F130" i="6"/>
  <c r="E130" i="6"/>
  <c r="K33" i="1"/>
  <c r="H33" i="1"/>
  <c r="N48" i="2"/>
  <c r="M48" i="2"/>
  <c r="K48" i="2"/>
  <c r="K40" i="2" l="1"/>
  <c r="N40" i="2"/>
  <c r="M40" i="2"/>
  <c r="F231" i="6"/>
  <c r="E231" i="6"/>
  <c r="N66" i="2"/>
  <c r="M66" i="2"/>
  <c r="K66" i="2"/>
  <c r="F949" i="6"/>
  <c r="E949" i="6"/>
  <c r="N122" i="2"/>
  <c r="M122" i="2"/>
  <c r="K122" i="2"/>
  <c r="F1123" i="6" l="1"/>
  <c r="E1123" i="6"/>
  <c r="F1119" i="6"/>
  <c r="E1119" i="6"/>
  <c r="H397" i="1"/>
  <c r="K397" i="1"/>
  <c r="N628" i="2"/>
  <c r="M628" i="2"/>
  <c r="K628" i="2"/>
  <c r="N594" i="2"/>
  <c r="M594" i="2"/>
  <c r="K594" i="2"/>
  <c r="F997" i="6"/>
  <c r="E997" i="6"/>
  <c r="F1053" i="6"/>
  <c r="E1053" i="6"/>
  <c r="F637" i="6" l="1"/>
  <c r="E637" i="6"/>
  <c r="K384" i="1"/>
  <c r="H384" i="1"/>
  <c r="N539" i="2"/>
  <c r="M539" i="2"/>
  <c r="N529" i="2"/>
  <c r="M529" i="2"/>
  <c r="K529" i="2"/>
  <c r="K92" i="2" l="1"/>
  <c r="N92" i="2"/>
  <c r="M92" i="2"/>
  <c r="E206" i="6"/>
  <c r="F206" i="6"/>
  <c r="E350" i="6" l="1"/>
  <c r="F350" i="6"/>
  <c r="K66" i="1"/>
  <c r="H66" i="1"/>
  <c r="N131" i="2"/>
  <c r="M131" i="2"/>
  <c r="K131" i="2"/>
  <c r="F296" i="6"/>
  <c r="E296" i="6"/>
  <c r="N97" i="2"/>
  <c r="M97" i="2"/>
  <c r="K97" i="2"/>
  <c r="K478" i="2" l="1"/>
  <c r="N478" i="2"/>
  <c r="M478" i="2"/>
  <c r="K327" i="1"/>
  <c r="H327" i="1"/>
  <c r="F509" i="6" l="1"/>
  <c r="E509" i="6"/>
  <c r="F456" i="6" l="1"/>
  <c r="E456" i="6"/>
  <c r="K95" i="1"/>
  <c r="H95" i="1"/>
  <c r="N173" i="2"/>
  <c r="M173" i="2"/>
  <c r="K173" i="2"/>
  <c r="F417" i="6" l="1"/>
  <c r="E417" i="6"/>
  <c r="F364" i="6"/>
  <c r="E364" i="6"/>
  <c r="F55" i="6" l="1"/>
  <c r="E55" i="6"/>
  <c r="K23" i="1" l="1"/>
  <c r="H23" i="1"/>
  <c r="N25" i="2"/>
  <c r="M25" i="2"/>
  <c r="K25" i="2"/>
  <c r="F360" i="6" l="1"/>
  <c r="E360" i="6"/>
  <c r="F400" i="6"/>
  <c r="E400" i="6"/>
  <c r="E442" i="6" l="1"/>
  <c r="F442" i="6"/>
  <c r="F18" i="6" l="1"/>
  <c r="E18" i="6"/>
</calcChain>
</file>

<file path=xl/sharedStrings.xml><?xml version="1.0" encoding="utf-8"?>
<sst xmlns="http://schemas.openxmlformats.org/spreadsheetml/2006/main" count="17491" uniqueCount="8741">
  <si>
    <t>№ п/п</t>
  </si>
  <si>
    <t>Сведения о правообладателе</t>
  </si>
  <si>
    <t>Вид вещного права</t>
  </si>
  <si>
    <t xml:space="preserve">Наименование
земельного участка
</t>
  </si>
  <si>
    <t xml:space="preserve">Реестровый
номер
</t>
  </si>
  <si>
    <t xml:space="preserve">Адрес
(местоположение) земельного
участка с указанием кода ОКТМО
</t>
  </si>
  <si>
    <t xml:space="preserve">Кадастровый
номер земельного
участка (с датой присвоения)
</t>
  </si>
  <si>
    <t xml:space="preserve">Сведения о
стоимости земельного
участка
</t>
  </si>
  <si>
    <t xml:space="preserve">Иные сведения
(при необходимости)
</t>
  </si>
  <si>
    <t xml:space="preserve">Сведения о
произведенном улучшении
земельного участка
</t>
  </si>
  <si>
    <t xml:space="preserve">Сведения о
лице, в пользу которого
установлены ограничения (обременения)
</t>
  </si>
  <si>
    <t xml:space="preserve">Раздел 1.  Сведения о муниципальном недвижимом имуществе
Подраздел 1.1. Сведения о муниципальных земельных участках
</t>
  </si>
  <si>
    <t xml:space="preserve">Подраздел 1.2.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
</t>
  </si>
  <si>
    <t>Реестровый номер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</si>
  <si>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</si>
  <si>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</si>
  <si>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</si>
  <si>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</t>
  </si>
  <si>
    <t>Кадастровый номер объекта</t>
  </si>
  <si>
    <t>Инвентарный номер объекта учета</t>
  </si>
  <si>
    <t>Сведения о стоимости объекта учета</t>
  </si>
  <si>
    <t>Сведения об изменении объекта учета</t>
  </si>
  <si>
    <t>Сведения об установленных ограничениях (обременениях), вид ограничений (обременений), основание и дата возникновения</t>
  </si>
  <si>
    <t>Иные сведения (при необходимости)</t>
  </si>
  <si>
    <t xml:space="preserve">Вид объекта учета
</t>
  </si>
  <si>
    <t xml:space="preserve">Назначение объекта учета
</t>
  </si>
  <si>
    <t xml:space="preserve">Адрес (местоположение) объекта
учета с указанием кода ОКТМО
</t>
  </si>
  <si>
    <t xml:space="preserve">Кадастровый номер объекта
учета с датой присвоения
</t>
  </si>
  <si>
    <t xml:space="preserve">Сведения о земельном участке,
на котором расположен объект учета (кадастровый номер, форма собственности)
</t>
  </si>
  <si>
    <t xml:space="preserve">Сведения о правообладателе
</t>
  </si>
  <si>
    <t xml:space="preserve">Вид вещного права с указанием реквизитов
документов - оснований возникновения (прекращения)
</t>
  </si>
  <si>
    <t xml:space="preserve">Сведения об основных характеристиках
объекта учета (тип объекта, площадь, протяженность, этажность/ подземная
этажность)
</t>
  </si>
  <si>
    <t xml:space="preserve">Инвентарный номер объекта учета
</t>
  </si>
  <si>
    <t xml:space="preserve">Сведения о лице, в пользу которого
установлены ограничения (обременения)
</t>
  </si>
  <si>
    <t xml:space="preserve">Сведения об объекте единого недвижимого
комплекса
</t>
  </si>
  <si>
    <t>Подраздел 1.3. Сведения о помещениях, машино-местах и иных объектах, отнесенных законом к недвижимости</t>
  </si>
  <si>
    <t>Вид вещного права с указанием реквизитов документов- оснований возникновения (прекращения)</t>
  </si>
  <si>
    <t>Сведения об основных характеристиках объекта учета (тип объекта, площадь, протяженность, этажность/ подземная этажность)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</si>
  <si>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</si>
  <si>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</t>
  </si>
  <si>
    <t xml:space="preserve">Сведения о здании, сооружении, в состав которого входит объект учета (кадастровый номер, форма
собственности)
</t>
  </si>
  <si>
    <t xml:space="preserve">РАЗДЕЛ 2. СВЕДЕНИЯ О ДВИЖИМОМ И ИНОМ ИМУЩЕСТВЕ
Подраздел 2.1. Сведения об акциях
</t>
  </si>
  <si>
    <t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</t>
  </si>
  <si>
    <t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</t>
  </si>
  <si>
    <t>Вид вещного права, на основании которого правообладателю принадлежит объект учета, с указанием реквизитов документов</t>
  </si>
  <si>
    <t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</t>
  </si>
  <si>
    <t xml:space="preserve">Подраздел 2.2. Сведения о долях (вкладах) в уставных
(складочных) капиталах хозяйственных обществ и товариществ
</t>
  </si>
  <si>
    <t>N п/п</t>
  </si>
  <si>
    <t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</t>
  </si>
  <si>
    <t>Доля (вклад) в уставном (складочном) капитале хозяйственного общества, товарищества в процентах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</si>
  <si>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</si>
  <si>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Подраздел 2.3.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</si>
  <si>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>Наименование движимого имущества (иного имущества</t>
  </si>
  <si>
    <t>Сведения об объекте учета (марка, модель, год выпуска)</t>
  </si>
  <si>
    <t>Балансовая стоимость, руб.</t>
  </si>
  <si>
    <t>Остаточная стоимость, руб.</t>
  </si>
  <si>
    <t>Сведения о правообладателе (ИНН, ОГРН, КПП)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</si>
  <si>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</si>
  <si>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 (ИНН, КПП, ОГРН)</t>
  </si>
  <si>
    <t>Размер доли в праве общей долевой собственности на объекты недвижимого и (или) движимого имущества</t>
  </si>
  <si>
    <t>Сведения о стоимости доли</t>
  </si>
  <si>
    <t>Сведения об участниках общей долевой собственности (ИНН, ОГРН, КПП)</t>
  </si>
  <si>
    <t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</t>
  </si>
  <si>
    <t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</t>
  </si>
  <si>
    <t xml:space="preserve">Подраздел 2.4. Сведения о долях в праве общей долевой собственности на объекты недвижимого и (или) движимого имущества
</t>
  </si>
  <si>
    <t xml:space="preserve">РАЗДЕЛ 3. СВЕДЕНИЯ О ЛИЦАХ, ОБЛАДАЮЩИХ ПРАВАМИ
НА МУНИЦИПАЛЬНОЕ ИМУЩЕСТВО И СВЕДЕНИЯМИ О НЕМ
</t>
  </si>
  <si>
    <t>Сведения о правообладателях (ИНН, ОГРН, КПП)</t>
  </si>
  <si>
    <t>Реестровый номер объектов учета, принадлежащих на соответствующем вещном праве</t>
  </si>
  <si>
    <t>Реестровый номер объектов учета, вещные права на которые ограничены (обременены) в пользу правообладателя</t>
  </si>
  <si>
    <t xml:space="preserve"> Управление социальной защиты  населения администрации Борисовского района  </t>
  </si>
  <si>
    <t>6.1</t>
  </si>
  <si>
    <t>6.2</t>
  </si>
  <si>
    <t>6.3</t>
  </si>
  <si>
    <t>Сервер в сборе</t>
  </si>
  <si>
    <t>МФУ Kyocera М2235DN</t>
  </si>
  <si>
    <t>Автомобиль</t>
  </si>
  <si>
    <t xml:space="preserve"> LADA Priora 217030, 2012 года выпуска</t>
  </si>
  <si>
    <t xml:space="preserve"> Управление социальной защиты  населения администрации Борисовского района, ИНН 3103003707, ОГРН 1043101000800, КПП 310301001 </t>
  </si>
  <si>
    <t>Оперативное кправление, Муниципальнный контракт 0126300014712000109-0067567-01 от 26.11.2012г.</t>
  </si>
  <si>
    <t xml:space="preserve">Оперативное управление </t>
  </si>
  <si>
    <t>Оперативное управление, Договор поставки №ДП-0025914/261222 от 26.12.2022г., Счет-фактура №3763 от 28.12.2022г.</t>
  </si>
  <si>
    <t>Договор безвозмездного пользования с 16.02.2021г. по 16.02.2026г.</t>
  </si>
  <si>
    <t>МБУССЗН №КЦСОН Борисовского района", ИНН 3103005768, ОГРН: 1143116000378, КПП: 310301001</t>
  </si>
  <si>
    <t>2009г.</t>
  </si>
  <si>
    <t>МФУ Kyocera М2235DN, 2022г.</t>
  </si>
  <si>
    <t>Муниципальное бюджетное учреждение системы социальной защиты населения "Комплексный центр социального обслуживания населения Борисовского района"</t>
  </si>
  <si>
    <t>36.1</t>
  </si>
  <si>
    <t>Здание</t>
  </si>
  <si>
    <t>Часть нежилого здания</t>
  </si>
  <si>
    <t>Нежилое</t>
  </si>
  <si>
    <t>31:14:0604032:178, 27.07.2015</t>
  </si>
  <si>
    <t>31:14:0604032:20, постоянное (бессрочное) пользование</t>
  </si>
  <si>
    <t>МБУССЗН "КЦСОН Борисовского района"</t>
  </si>
  <si>
    <t>11000,00</t>
  </si>
  <si>
    <t>Земельный участок</t>
  </si>
  <si>
    <t>31:14:0604032:20, 12.08.2004</t>
  </si>
  <si>
    <t>Постоянное (бессрочное) пользование</t>
  </si>
  <si>
    <t>Автомобиль ГАЗ-А69R33</t>
  </si>
  <si>
    <t>Автомобиль FORD Бизнес-купе 22277В</t>
  </si>
  <si>
    <t>Автомобиль ВАЗ-21101 LADA 110</t>
  </si>
  <si>
    <t>Автомобиль ГАЗ-3221</t>
  </si>
  <si>
    <t>Терминал информационный КРУСТ 42/2</t>
  </si>
  <si>
    <t xml:space="preserve">Автомобиль HYUNDAI SOLARIS </t>
  </si>
  <si>
    <t xml:space="preserve">Сервер MALINA </t>
  </si>
  <si>
    <t>36.2</t>
  </si>
  <si>
    <t>36.3</t>
  </si>
  <si>
    <t>36.4</t>
  </si>
  <si>
    <t>36.5</t>
  </si>
  <si>
    <t>36.6</t>
  </si>
  <si>
    <t>36.7</t>
  </si>
  <si>
    <t>Автомобиль ВАЗ-21101 LADA 110, легковой, 2007г.</t>
  </si>
  <si>
    <t>МБУССЗН "КЦСОН Борисовского района", ИНН 3103005768, ОГРН 1143116000378, КПП 310301001</t>
  </si>
  <si>
    <t xml:space="preserve">Управление социальной защиты  населения администрации Борисовского района, ИНН 3103003707, ОГРН 1043101000800, КПП 310301001 </t>
  </si>
  <si>
    <t>Оперативное управление, Акт №2 от 13.04.2015г.</t>
  </si>
  <si>
    <t>Автомобиль ГАЗ-3221, специализированное пассажирское ТС (8 мест), 2017г.</t>
  </si>
  <si>
    <t>0,00</t>
  </si>
  <si>
    <t>Оперативное управление, Муниципальный контракт №0126300014717000149-0669521-01 от 16.10.2017г.</t>
  </si>
  <si>
    <t>Круст, 2016г.</t>
  </si>
  <si>
    <t>Оперативное управление, Распоряжение правительства Белгородской области №210-рп от 10.05.2016г.; Акт приемки-передачи №35 от 16.06.2016г.</t>
  </si>
  <si>
    <t>ГАЗ-А69R33, ТС для перевозки пассажиров, 2019г.</t>
  </si>
  <si>
    <t>Оперативное управление, Распоряжение №1219-р от 04.10.2019г., Акт 1 от 04.10.2019</t>
  </si>
  <si>
    <t>Автомобиль FORD Бизнес-купе 22277В, 2019г.</t>
  </si>
  <si>
    <t>Оперативное управление, Распоряжение №1573-р от 12.12.2019г.; Акт 2 от 12.12.2019г.</t>
  </si>
  <si>
    <t>Автомобиль HYUNDAI SOLARIS, 2020г.</t>
  </si>
  <si>
    <t>Оперативное управление, Муниципальный контракт №01260001470000139  от 18.12.2020г.</t>
  </si>
  <si>
    <t>Оперативное управление, Муниципальный контракт №2021.728124 от 26.07.2021г.</t>
  </si>
  <si>
    <t>MALINA IT Server 1, 2020г.</t>
  </si>
  <si>
    <t>Муниципальное казенное учреждение "Центр бухгалтерского учета Борисовского района"</t>
  </si>
  <si>
    <t>Нежилое помещение</t>
  </si>
  <si>
    <t>Белгородская обл., Борисовский р-н, п. Борисовка, ул. Первомайская, 22, пом. 3</t>
  </si>
  <si>
    <t>31:14:0302003:3608</t>
  </si>
  <si>
    <t>31:14:0302003:290</t>
  </si>
  <si>
    <t>МКУ "ЦБУ Борисовского района"</t>
  </si>
  <si>
    <t>Оперативное управление, Распоряжение администрации Борисовского района №1699-р от 29.12.2023г.</t>
  </si>
  <si>
    <t>Балансовая стоимость (руб.)</t>
  </si>
  <si>
    <t>Остаточная стоимость (руб.)</t>
  </si>
  <si>
    <t>42.1</t>
  </si>
  <si>
    <t>Системный блок</t>
  </si>
  <si>
    <t>Системный блок CPU AMD Ryzen 9 5900 X 3.7 GHz/12core/ASUS PRIME (2023г.)</t>
  </si>
  <si>
    <t>184825,00</t>
  </si>
  <si>
    <t>МКУ "ЦБУ Борисовского района", ИНН 3103006264, ОГРН 1193123029164, КПП 310301001</t>
  </si>
  <si>
    <t>Оперативное управление, Накладная №23 от 18.01.2023г.</t>
  </si>
  <si>
    <t>33.1</t>
  </si>
  <si>
    <t>Муниципальное бюджетное учреждение культуры "Центр культурного развития "Борисовский"</t>
  </si>
  <si>
    <t>Нежилое здание</t>
  </si>
  <si>
    <t>Белгородская обл., Борисовский р-н, п. Борисовка, пл. Ушакова, д. 5а, ОКТМО 14615151</t>
  </si>
  <si>
    <t>31:14:0604031:8, постоянное (бессрочное) пользование</t>
  </si>
  <si>
    <t>МБУК "ЦКР Борисовский"</t>
  </si>
  <si>
    <t xml:space="preserve">Оперативное управление, Распоряжение  администрации Борисовский район №410-р от 13.04.2015г. Акт 1 от 13.04.2015г. </t>
  </si>
  <si>
    <t>Оперативное управление, Распоряжение администрации Борисовского района №778-р от 26.07.2006г.</t>
  </si>
  <si>
    <t>Дом культуры</t>
  </si>
  <si>
    <t>Земельный участок под Домом культуры</t>
  </si>
  <si>
    <t>31:14:0604031:8, 13.12.2002</t>
  </si>
  <si>
    <t>площадь</t>
  </si>
  <si>
    <t>категория
земель</t>
  </si>
  <si>
    <t>вид разрешенного использования</t>
  </si>
  <si>
    <t xml:space="preserve">Сведения об
основных характеристиках
земельного участка </t>
  </si>
  <si>
    <t>Земли населенных пунктов</t>
  </si>
  <si>
    <t>Общественное использование объектов капитального строительства</t>
  </si>
  <si>
    <t>Земельный участок дома культуры</t>
  </si>
  <si>
    <t xml:space="preserve">LSC maxim пульт управления </t>
  </si>
  <si>
    <t>МБУК "ЦКР Борисовский", ИНН 3103003841, ОГРН 1053103503298, КПП 310301001</t>
  </si>
  <si>
    <t>Оперативное управление, Акт №800363 от 31.12.2009г.</t>
  </si>
  <si>
    <t xml:space="preserve">Прожектор театр-линзовый РС -1000 (ST150PC/ST CD -01 CD </t>
  </si>
  <si>
    <t>Оперативное управление, Акт №142 от 31.12.2009г.</t>
  </si>
  <si>
    <t xml:space="preserve">Синтезатор KURZ </t>
  </si>
  <si>
    <t>1999г.</t>
  </si>
  <si>
    <t>Оперативное управление, Акт 01.01.1999г.</t>
  </si>
  <si>
    <t xml:space="preserve">SHURE UL{P14/30  Радиосистема </t>
  </si>
  <si>
    <t xml:space="preserve">АРЗ </t>
  </si>
  <si>
    <t xml:space="preserve">Занавес фольклорный </t>
  </si>
  <si>
    <t>ROLND TD-11KV эл, электронная ударная установка Барабанный звуковой модуль</t>
  </si>
  <si>
    <t>2017г.</t>
  </si>
  <si>
    <t>Оперативное управление, Акт №00000021 от 15.06.2017г.</t>
  </si>
  <si>
    <t>Баян концертный двухголосный ТУЛЬСКАЯ ГАРМОНЬ</t>
  </si>
  <si>
    <t>Оперативное управление, Акт №127 от 21.09.2017г.</t>
  </si>
  <si>
    <t>Сцена разборная в комплекте (лестница, перемычка, ограждения, ферма, настил, опора, плана, юбка)</t>
  </si>
  <si>
    <t>Металлическая конструкция - крыша односкатная на четырех вертикальных опорах 8-6-5,25-2 портала 2-4,75- Шеф-монтаж</t>
  </si>
  <si>
    <t>Оперативное управление, Акт №22 от 10.04.2017г.</t>
  </si>
  <si>
    <t>Ноутбук 17,3 HP 17-cb 1031 ur 22Y64EA</t>
  </si>
  <si>
    <t>2020г.</t>
  </si>
  <si>
    <t>Оперативное управление, №ТН 1 от 23.12.2020г.</t>
  </si>
  <si>
    <t>Квадрокоптер DJI Air 2s Fly More Combo</t>
  </si>
  <si>
    <t>2021г.</t>
  </si>
  <si>
    <t>Оперативное управление, ТН №520 от 29.11.2021г.</t>
  </si>
  <si>
    <t>Системный блок ЭЛПО на процессоре</t>
  </si>
  <si>
    <t>Оперативное управление, ТН №65 от 18.03.2021г.</t>
  </si>
  <si>
    <t>Баян БН-19 5-ти рядный, двухголосный, цельнопланочный, с готовым аккомпанементом</t>
  </si>
  <si>
    <t>Оперативное управление, ТН №123 от 17.03.2021г.</t>
  </si>
  <si>
    <t>Акустическая система тип 1</t>
  </si>
  <si>
    <t>Оперативное управление, ТН №261 от 11.05.2021г.</t>
  </si>
  <si>
    <t>Сабвуфер</t>
  </si>
  <si>
    <t>Микшерный пульт тип 1</t>
  </si>
  <si>
    <t>Батут джунгли сгоркой 5-5-3.5</t>
  </si>
  <si>
    <t>2022г.</t>
  </si>
  <si>
    <t>Оперативное управление, ТН №83 от 26.04.2022г.</t>
  </si>
  <si>
    <t>Цифровое пианино</t>
  </si>
  <si>
    <t>Оперативное управление, Распоряжение №1664-р от 28.12.2022г., Акт приема-передачи №1 от 28.12.2022г.</t>
  </si>
  <si>
    <t>Ударная установка</t>
  </si>
  <si>
    <t>Профессиональный комплект для ВИА</t>
  </si>
  <si>
    <t>2023г.</t>
  </si>
  <si>
    <t>Оперативное управление, Акт приема-передачи №1 от 28.02.2023г. Распоряжение №199-р от 22.02.2023г.</t>
  </si>
  <si>
    <t>Диван 5100/1990 мм. Обивка-кож.зам.</t>
  </si>
  <si>
    <t>Медиаэкран DISPLAY VERT-43G на стойке 1313х1070х480мм</t>
  </si>
  <si>
    <t>Оперативное управление, Накладная №АС-00016 от 06.10.2023г.</t>
  </si>
  <si>
    <t>KURZWEIL KA120LB циф</t>
  </si>
  <si>
    <t>2024г.</t>
  </si>
  <si>
    <t>Оперативное управление, ТН 32 от 13.06.2024г.</t>
  </si>
  <si>
    <t>Саксофон альт YAMAHA</t>
  </si>
  <si>
    <t>Оперативное управление, ТН 163 от 23.05.2024г.</t>
  </si>
  <si>
    <t>Тромбон CONN 88H Siv</t>
  </si>
  <si>
    <t>33.2</t>
  </si>
  <si>
    <t>33.3</t>
  </si>
  <si>
    <t>33.4</t>
  </si>
  <si>
    <t>33.5</t>
  </si>
  <si>
    <t>33.6</t>
  </si>
  <si>
    <t>33.7</t>
  </si>
  <si>
    <t>33.8</t>
  </si>
  <si>
    <t>33.9</t>
  </si>
  <si>
    <t>33.10</t>
  </si>
  <si>
    <t>33.11</t>
  </si>
  <si>
    <t>33.12</t>
  </si>
  <si>
    <t>33.13</t>
  </si>
  <si>
    <t>33.14</t>
  </si>
  <si>
    <t xml:space="preserve">Оперативное управление, Накладная №2113 от 24.11.2023г. </t>
  </si>
  <si>
    <t>Муниципальное бюджетное учреждение культуры "Борисовский Дом ремесел"</t>
  </si>
  <si>
    <t>31.1</t>
  </si>
  <si>
    <t>Белгородская обл., Борисовский р-н, п. Борисовка, ул. Советская, д. 98, ОКТМО 14615151</t>
  </si>
  <si>
    <t>31:14:0302003:237, 26.06.2012г</t>
  </si>
  <si>
    <t>31:14:0604010:45, постоянное (бессрочное) пользование</t>
  </si>
  <si>
    <t>МБУК "Борисовский Дом ремесел"</t>
  </si>
  <si>
    <t>Оперативное управление, Распоряжение администрации Борисовского района №1392-р от 08.12.2004г.</t>
  </si>
  <si>
    <t>47629,00</t>
  </si>
  <si>
    <t>Объект культурного наследия
№ 31:14:0302003:237-31/011/2017-1
от 04.08.2017</t>
  </si>
  <si>
    <t>Белгородская обл., Борисовский р-н., п.Борисовка, пл. Ушакова, д. 3, ОКТМО 14615151</t>
  </si>
  <si>
    <t>Белгородская обл., Борисовский р-н., п.Борисовка, пл. Ушакова, № 5 "а",  ОКТМО 14615151</t>
  </si>
  <si>
    <t>Белгородская обл., Борисовский р-н., п.Борисовка, ул. Советская, №98,   ОКТМО 14615151</t>
  </si>
  <si>
    <t>31:14:0604010:45, 11.12.2002</t>
  </si>
  <si>
    <t>Для общественно-деловых целей</t>
  </si>
  <si>
    <t>Автобус ГАЗ 32213</t>
  </si>
  <si>
    <t>Печь 30л, 1200С, 30, 2,8 кВТ, Фронтальная, Project (Россия)</t>
  </si>
  <si>
    <t>31.2</t>
  </si>
  <si>
    <t>31.3</t>
  </si>
  <si>
    <t>ГАЗ - 32213-414, 2008г.</t>
  </si>
  <si>
    <t>Оперативное управление, Акт №1 от 26.03.2021г.</t>
  </si>
  <si>
    <t>Оперативное управление, Счет-фактура 3903 от 17.12.2021г.</t>
  </si>
  <si>
    <t>Оперативное управление, Накладная №2650 от 04.05.2023г.</t>
  </si>
  <si>
    <t>МБУК "Борисовский Дом ремесел", ИНН 3103003714, ОГРН 1043103501924, КПП 310301001</t>
  </si>
  <si>
    <t xml:space="preserve"> Шатер 6-3 серия М (белый)</t>
  </si>
  <si>
    <t>Муниципальное бюджетное учреждение дополнительного образования "Борисовская детская школа искусств им. Г.Я.Ломакина" п. Борисовка Борисовский район</t>
  </si>
  <si>
    <t>Нежилое здание  (музыкальная школа)</t>
  </si>
  <si>
    <t>нежилое здание                               (здание музея)</t>
  </si>
  <si>
    <t>нежилое здание (сарай)</t>
  </si>
  <si>
    <t>нежилое здание (гараж)</t>
  </si>
  <si>
    <t>10.1</t>
  </si>
  <si>
    <t>10.2</t>
  </si>
  <si>
    <t>10.3</t>
  </si>
  <si>
    <t>10.4</t>
  </si>
  <si>
    <t>10.5</t>
  </si>
  <si>
    <t>Белгородская обл.. Борисовский р-н, п. Борисовка, ул. Грайворонская, д. 3, ОКТМО 14615151</t>
  </si>
  <si>
    <t>Белгородская обл.. Борисовский р-н, п. Борисовка, пер. Дегтярева, д. 8, ОКТМО 14615151</t>
  </si>
  <si>
    <t>31:14:0302003:2451, 26.06.2012г.</t>
  </si>
  <si>
    <t>31:14:0302003:1555, 26.06.2012г.</t>
  </si>
  <si>
    <t>31:14:0604021:73, 01.11.2017г.</t>
  </si>
  <si>
    <t>31:14:0000000:620, 03.11.2017г.</t>
  </si>
  <si>
    <t>31:14:0604028:206, 06.09.2017г.</t>
  </si>
  <si>
    <t>31:14:0604021:18, постоянное (бессрочное) пользование</t>
  </si>
  <si>
    <t>МБУ ДО "Борисовская детская школа искусств им. Г.Я.Ломакина" п. Борисовка Борисовский район</t>
  </si>
  <si>
    <t>Оперативное управление, Распоряжение администрации Борисовского района №811-р от 03.08.2006г.</t>
  </si>
  <si>
    <t>Оперативное управление, Распоряжение №1470-р от 29.09.2011г.</t>
  </si>
  <si>
    <t>Оперативное управление, Распоряжение №311-р от 03.04.2018г.; Акт/без 180, 00000029, 04.04.2018г.</t>
  </si>
  <si>
    <t>Оперативное управление, Распоряжение №311-р от 03.04.2018г.; Акт/без 180, 00000026, 04.04.2018г.</t>
  </si>
  <si>
    <t>Оперативное управление, Распоряжение 1087-р от 13.09.2017г.; Акт/без 180 №00000026, 04.04.2018г.</t>
  </si>
  <si>
    <t>31:14:0604024:28, постоянное (бессрочное) пользование</t>
  </si>
  <si>
    <t>Белгородская обл., Борисовский р-н,  п. Борисовка, пер. Дягтерева, д. 8, ОКТМО 14615151</t>
  </si>
  <si>
    <t>Белгородская обл., Борисовский р-н, п. Борисовка, ул. Грайворонская, д. 3, ОКТМО 14615151</t>
  </si>
  <si>
    <t xml:space="preserve"> 31:14:0604024:28 11.12.2002</t>
  </si>
  <si>
    <t>31:14:0604021:18, 13.12.2002</t>
  </si>
  <si>
    <t xml:space="preserve">Рояль  Irmler - Studio  F- 142 </t>
  </si>
  <si>
    <t>Аккордеон Юпит-р 41</t>
  </si>
  <si>
    <t>Пианино модель 3, Пианино модель 3 (марка "Михаил Глинка")</t>
  </si>
  <si>
    <t>Проектор 1</t>
  </si>
  <si>
    <t>Акустическая система 1</t>
  </si>
  <si>
    <t>Микшерный пульт.1</t>
  </si>
  <si>
    <t>Баян тип 2</t>
  </si>
  <si>
    <t>Баян тип 11</t>
  </si>
  <si>
    <t>Балалайка 1</t>
  </si>
  <si>
    <t>Домра</t>
  </si>
  <si>
    <t>Саксофон</t>
  </si>
  <si>
    <t>Тромбон</t>
  </si>
  <si>
    <t>Труба тип 1</t>
  </si>
  <si>
    <t>Тенор1</t>
  </si>
  <si>
    <t>Туба</t>
  </si>
  <si>
    <t>Труба тип 2</t>
  </si>
  <si>
    <t>Пианино 1</t>
  </si>
  <si>
    <t>Гармонь</t>
  </si>
  <si>
    <t>Автобус для перевозки детей</t>
  </si>
  <si>
    <t>Оперативное управление, №208 от 25.06.2007г.</t>
  </si>
  <si>
    <t>Оперативное управление, №245от 30.09.2016г.</t>
  </si>
  <si>
    <t>Оперативное управление, NБ41, 42 от 15.02.2018г.</t>
  </si>
  <si>
    <t>Оперативное управление, Акт №20 от 22.12.2021г.</t>
  </si>
  <si>
    <t>Оперативное управление, Акт №1810 от 22.12.2021г.</t>
  </si>
  <si>
    <t>Оперативное управление, Акт №18 от 22.12.2021г.</t>
  </si>
  <si>
    <t>Оперативное управление, ТН 25 от 11.01.2021г.</t>
  </si>
  <si>
    <t>2007г.</t>
  </si>
  <si>
    <t>2016г.</t>
  </si>
  <si>
    <t>2018г.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</si>
  <si>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</si>
  <si>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</si>
  <si>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</si>
  <si>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</si>
  <si>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</si>
  <si>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</si>
  <si>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</si>
  <si>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</si>
  <si>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</si>
  <si>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</si>
  <si>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</si>
  <si>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</si>
  <si>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</si>
  <si>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</si>
  <si>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</si>
  <si>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</si>
  <si>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</si>
  <si>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</si>
  <si>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</si>
  <si>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</si>
  <si>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</si>
  <si>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</si>
  <si>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</si>
  <si>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</si>
  <si>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</si>
  <si>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МБУ ДО "Борисовская детская школа искусств им. Г.Я.Ломакина" п. Борисовка Борисовский район, ИНН 3103002781, ОГРН: 1023100644896, КПП: 310301001</t>
  </si>
  <si>
    <t>Муниципальное бюджетное учреждение культуры "Борисовский историко-краеведческий музей"</t>
  </si>
  <si>
    <t>32.1</t>
  </si>
  <si>
    <t>Здание музея</t>
  </si>
  <si>
    <t>Белгородская обл., Борисовский р-н, п. Борисовка, ул. Первомайская, д. 15, ОКТМО 14615151</t>
  </si>
  <si>
    <t>31:14:0604032:75, 11.10.2013г.</t>
  </si>
  <si>
    <t>31:14:0604033:1, постоянное (бессрочное) пользование</t>
  </si>
  <si>
    <t>МБУК "Борисовский историко-краеведческий музей"</t>
  </si>
  <si>
    <t>Оперативное управление, Распоряжение администрации Борисовского района №1197-р от 08.11.2007г.</t>
  </si>
  <si>
    <t>8191936,17</t>
  </si>
  <si>
    <t>Объект культурного наследия
№ 31:14:0604032:75-31/011/2017-1
от 21.12.2017</t>
  </si>
  <si>
    <t>Белгородская обл., Борисовский р-н., п.Борисовка, ул. Первомайская, д. 15,   ОКТМО 14615151</t>
  </si>
  <si>
    <t>31:14:0604033:1, 07.08.2002</t>
  </si>
  <si>
    <t>Для размещения здания музея</t>
  </si>
  <si>
    <t>32.2</t>
  </si>
  <si>
    <t>Видеоролик и аудиозаписи по истории Борисовского Богородице-Тихвинского женского монастыря</t>
  </si>
  <si>
    <t>Оборудование для экспозиции, фальшстена</t>
  </si>
  <si>
    <t>МБУК "Борисовский историко-краеведческий музей", ИНН 3103003834, ОГРН 1053103503287, КПП 310301001</t>
  </si>
  <si>
    <t>Оперативное управление, 30.11.2021г., Накладная, 2</t>
  </si>
  <si>
    <t>Оперативное управление, 30.11.2021г., Накладная, 1</t>
  </si>
  <si>
    <t>Управление культуры администрации Борисовского района</t>
  </si>
  <si>
    <t>Автомобиль Лада Веста 110</t>
  </si>
  <si>
    <t>Автомобиль Лада Веста 110, 2017 года выпуска</t>
  </si>
  <si>
    <t>Управление культуры администрации Борисовского района, ИНН 3103011218, ОГРН 1043101000821, КПП 310301001</t>
  </si>
  <si>
    <t>Оперативное управление, Акт приема-передачи №1154 от 17.11.2017г.</t>
  </si>
  <si>
    <t>4.1</t>
  </si>
  <si>
    <t>Муниципальное бюджетное учреждение культуры "Центральная библиотека Борисовского района имени П.Я. Барвинского"</t>
  </si>
  <si>
    <t>34.1</t>
  </si>
  <si>
    <t>Белгородская обл., Борисовский р-н, п. Борисовка, ул. Первомайская, д. 4, ОКТМО 14615151</t>
  </si>
  <si>
    <t>31:14:0101001:1729, 15.10.2013г.</t>
  </si>
  <si>
    <t>31:14:0604024:80, 15.10.2013г.</t>
  </si>
  <si>
    <t>31:14:0604030:21, постоянное (бессрочное) пользование</t>
  </si>
  <si>
    <t>Объект культурного наследия
№ 31:14:0101001:1729-31/011/2017-1
от 04.09.2017</t>
  </si>
  <si>
    <t>МБУК "ЦБ Борисовского района имени П.Я. Барвинского"</t>
  </si>
  <si>
    <t>Оперативное управление, Распоряжение главы местного самоуправления Борисовского района №195-р от 14.03.2006г.</t>
  </si>
  <si>
    <t>Белгородская обл., Борисовский р-н., п.Борисовка,ул. Первомайская, д. 4, ОКТМО 14615151</t>
  </si>
  <si>
    <t>31:14:0604030:21, 11.12.2002</t>
  </si>
  <si>
    <t>МФУ Kyocera TASKalta 2552ci в комплекте с автоподатчиком</t>
  </si>
  <si>
    <t>Модульный книжный стеллаж с посадочным местом</t>
  </si>
  <si>
    <t>Интерактивная панель Б</t>
  </si>
  <si>
    <t>Комплекс тактильной реальности, совмещений в себе интерактивную песочницу и интерактивный пол</t>
  </si>
  <si>
    <t>Информационный терминал1202</t>
  </si>
  <si>
    <t>Моноблок для рабочего места</t>
  </si>
  <si>
    <t>Видеокамера Panasonik HC-VXF1EE-K</t>
  </si>
  <si>
    <t>МФУ лазерный Kyocera TASKalta 2554 ci</t>
  </si>
  <si>
    <t>Стеллаж для книг - шкаф</t>
  </si>
  <si>
    <t>Стеллаж для книг1</t>
  </si>
  <si>
    <t>Картотека с полочками</t>
  </si>
  <si>
    <t>Зеркальный фотоаппарат Nikon D7500 Kit c AF-S 18-140VR</t>
  </si>
  <si>
    <t>Подъемник БАРС-УГП 130</t>
  </si>
  <si>
    <t>Оперативное управление, Накладная №10 от 30.12.2016г.</t>
  </si>
  <si>
    <t>Оперативное управление, Акт приема-передачи №1 от 23.10.2023г.</t>
  </si>
  <si>
    <t>Оперативное управление, ТН,ЦБ-256,29.08.2024</t>
  </si>
  <si>
    <t>Оперативное управление, ТН,258,24.07.2024</t>
  </si>
  <si>
    <t>Оперативное управление, ТН,1695,25.06.2024</t>
  </si>
  <si>
    <t>Оперативное управление, ТН,1692,25.06.2024</t>
  </si>
  <si>
    <t>Оперативное управление, ТН,55,04.06.2024</t>
  </si>
  <si>
    <t>Оперативное управление, ТН,180,13.06.2024</t>
  </si>
  <si>
    <t>Оперативное управление, Накладная,1431,29.05.2024</t>
  </si>
  <si>
    <t>МБУК "ЦБ Борисовского района имени П.Я. Барвинского", ИНН 3103003827, ОГРН 1053103503100, КПП 310301001</t>
  </si>
  <si>
    <t>34.2</t>
  </si>
  <si>
    <t>34.3</t>
  </si>
  <si>
    <t>34.4</t>
  </si>
  <si>
    <t>34.5</t>
  </si>
  <si>
    <t>34.6</t>
  </si>
  <si>
    <t>34.7</t>
  </si>
  <si>
    <t>Оперативное управление, ТН,1696,25.06.2024</t>
  </si>
  <si>
    <t>Муниципальное бюджетное учреждение культуры «Борисовский центр культуры и народного творчества»</t>
  </si>
  <si>
    <t>Здание Октябрьского ДК</t>
  </si>
  <si>
    <t>Нежилое здание Дом культуры (Грузское)</t>
  </si>
  <si>
    <t>Нежилое здание Дом культуры (Байцуры)</t>
  </si>
  <si>
    <t>Нежилое здание Дом культуры (Чуланово)</t>
  </si>
  <si>
    <t>Нежилое здание Дом культуры (Зыбино)</t>
  </si>
  <si>
    <t>Нежилое здание Дом культуры (Кр. Куток)</t>
  </si>
  <si>
    <t>Нежилое здание Дом культуры (Стригуны цсдк)</t>
  </si>
  <si>
    <t>Нежилое здание Дом культуры (Стригуны ск)</t>
  </si>
  <si>
    <t>Нежилое здание Дом культуры (Акулиновка)</t>
  </si>
  <si>
    <t>Нежилое здание Дом культуры (Зозули)</t>
  </si>
  <si>
    <t>Нежилое здание Дом культуры (Кр. Березовка)</t>
  </si>
  <si>
    <t>Нежилое здание Дом культуры (Березовка)</t>
  </si>
  <si>
    <t>Туалет</t>
  </si>
  <si>
    <t>Туалет хв. пор. дощат.</t>
  </si>
  <si>
    <t>Котельная</t>
  </si>
  <si>
    <t>Пристройка к клубу</t>
  </si>
  <si>
    <t>Хозкорпус Красноберезовского ДК</t>
  </si>
  <si>
    <t>Сарай хозяйственный</t>
  </si>
  <si>
    <t>Котельная Красноберезовского ДК</t>
  </si>
  <si>
    <t>Котельная Березовского ДК</t>
  </si>
  <si>
    <t>Ограждение клуба</t>
  </si>
  <si>
    <t>Нежилое здание (художественная мастерская)</t>
  </si>
  <si>
    <t>Сооружение</t>
  </si>
  <si>
    <t>МБУК "Борисовский ЦКНТ"</t>
  </si>
  <si>
    <t>Белгородская обл., Борисовский р-н, п. Борисовка, ул. Совхозная, д. 11, ОКТМО 14615151</t>
  </si>
  <si>
    <t xml:space="preserve"> 31:14:0604077:55, 15.10.2013</t>
  </si>
  <si>
    <t>31:14:0604077:13, постоянное (бессрочное) пользование</t>
  </si>
  <si>
    <t>Оперативное управление, Распоряжение №1488-р от 02.12.2019г.; Акт приема-передачи от 02.12.2019г. №2</t>
  </si>
  <si>
    <t xml:space="preserve">Оперативное управление, Распоряжение №1488-р от 02.12.2019г.; Акт приема-передачи от 02.12.2019г. </t>
  </si>
  <si>
    <t>Оперативное управление, Распоряжение №1488-р от 02.12.2019г.; Акт приема-передачи от 02.12.2019г. №1</t>
  </si>
  <si>
    <t>Оперативное управление, Распоряжение №1488-р от 02.12.2019г.; Акт приема-передачи от 02.12.2019г. №2019-1</t>
  </si>
  <si>
    <t>Оперативное управление, Распоряжение №1488-р от 02.12.2019г.; Акт приема-передачи от 02.12.2019г. №2019-10</t>
  </si>
  <si>
    <t>31:14:1202001:400, 26.06.2012</t>
  </si>
  <si>
    <t>31:14:1202001:248, постоянное (бессрочное) пользование</t>
  </si>
  <si>
    <t>Оперативное управление, Распоряжение администрации Борисовского района №1488-р от 02.12.2019г.; Акт приема-передачи от 26.12.2016г. №00000032</t>
  </si>
  <si>
    <t>Оперативное управление, Распоряжение администрации Борисовского района №1488-р от 02.12.2019г.; Акт приема-передачи от 02.12.2019г. №2019-12</t>
  </si>
  <si>
    <t>Оперативное управление, Распоряжение администрации Борисовского района №1488-р от 02.12.2019г.; Акт приема-передачи от 02.12.2019г. №2019-11</t>
  </si>
  <si>
    <t>31:14:1206002:178, 26.06.2012</t>
  </si>
  <si>
    <t>Белгородская обл., Борисовский р-н, с. Грузское, ул. Центральная, д. 22, ОКТМО 14615432101</t>
  </si>
  <si>
    <t>Белгородская обл., Борисовский р-н, с. Байцуры, ул. Молодежная, д. 67, ОКТМО 14615432106</t>
  </si>
  <si>
    <t>Белгородская обл., Борисовский р-н, с. Чуланово, ул. Мирная, д. 142, ОКТМО 14615461111</t>
  </si>
  <si>
    <t>31:14:0405003:130, 26.06.2012</t>
  </si>
  <si>
    <t>31:14:0405003:100, постоянное (бессрочное) пользование</t>
  </si>
  <si>
    <t>Оперативное управление, Распоряжение администрации Борисовского района №1488-р от 02.12.2019г.; Акт приема-передачи от 02.12.2019г. №2</t>
  </si>
  <si>
    <t>Белгородская обл., Борисовский р-н, с. Зыбино, ул. Центральная, д. 4/2, ОКТМО 14615464106</t>
  </si>
  <si>
    <t>31:14:0404001:87, 26.06.2012</t>
  </si>
  <si>
    <t>31:14:0404002:39, постоянное (бессрочное) пользование</t>
  </si>
  <si>
    <t>31:14:0701002:456, 26.06.2012</t>
  </si>
  <si>
    <t>31:14:0701002:250, постоянное (бессрочное) пользование</t>
  </si>
  <si>
    <t xml:space="preserve">Оперативное управление, Распоряжение администрации Борисовского района №1488-р от 02.12.2019г.; Акт приема-передачи от 02.12.2019г. </t>
  </si>
  <si>
    <t>Белгородская обл., Борисовский р-н, с. Красный Куток, ул. Середенко, д. 6, ОКТМО 14615448101</t>
  </si>
  <si>
    <t>Белгородская обл., Борисовский р-н, с. Стригуны, ул. Комсомольская, д. 4а, ОКТМО 14615488101</t>
  </si>
  <si>
    <t>31:14:0505006:338, 15.10.2013</t>
  </si>
  <si>
    <t>31:14:0505005:197, постоянное (бессрочное) пользование</t>
  </si>
  <si>
    <t>Оперативное управление, Распоряжение администрации Борисовского района №1488-р от 02.12.2019г.; Акт приема-передачи от 02.12.2019г. №1</t>
  </si>
  <si>
    <t>Белгородская обл., Борисовский р-н, с. Стригуны, ул. Набережная, 50а,  ОКТМО 14615488101</t>
  </si>
  <si>
    <t>31:14:0501002:67, 26.06.2012</t>
  </si>
  <si>
    <t>31:14:0504002:98, постоянное (бессрочное) пользование</t>
  </si>
  <si>
    <t>Белгородская обл., Борисовский р-н, с. Акулиновка, ул. Центральная, д. 32, ОКТМО 14615404101</t>
  </si>
  <si>
    <t>31:14:0105001:158, 26.06.2012</t>
  </si>
  <si>
    <t>Белгородская обл., Борисовский р-н, с. Зозули, ул. Колхозная, 41а, ОКТМО 14615416111</t>
  </si>
  <si>
    <t>31:14:1002002:240, 12.11.2012</t>
  </si>
  <si>
    <t>31:14:1003002:138, постоянное (бессрочное) пользование</t>
  </si>
  <si>
    <t>Оперативное управление, Распоряжение администрации Борисовкого района №1488-р от 02.12.2019г.; Акт приема-передачи от 10.12.2019г. №48</t>
  </si>
  <si>
    <t>Белгородская обл., Борисовский р-н, с. Березовка, ул. Колхозная, 28, ОКТМО 14615420101</t>
  </si>
  <si>
    <t>31:14:1101001:357, 26.06.2012</t>
  </si>
  <si>
    <t>Оперативное управление, Распоряжение администрации Борисовского района  №1488-р от 02.12.2019г.; Акт приема-передачи от 02.12.2019г. №2019-1</t>
  </si>
  <si>
    <t>Белгородская обл., Борисовский р-н, с. Березовка, ул. Садовая, д. 14,  ОКТМО 14615420101</t>
  </si>
  <si>
    <t>31:14:0101001:995, 26.06.2012</t>
  </si>
  <si>
    <t>31:14:1101006:158, постоянное (бессрочное) пользование</t>
  </si>
  <si>
    <t>Оперативное управление, Распоряжение администрации Борисовского района №1488-р от 02.12.2019г.; Акт приема-передачи от 02.12.2019г. №2019-1</t>
  </si>
  <si>
    <t>Белгородская обл., Борисовский р-н, п. Борисовка, ул. Ушакова, д. 2а, ОКТМО 14615151</t>
  </si>
  <si>
    <t>31:14:0604023:98, 21.10.2015</t>
  </si>
  <si>
    <t>31:14:0604023:89, постоянное (бессрочное) пользование</t>
  </si>
  <si>
    <t>Оперативное управление, Распоряжение администрации Борисовского района №981-р от 03.08.2023г.</t>
  </si>
  <si>
    <t>31:14:0105001:82, постоянное (бессрочное) пользование</t>
  </si>
  <si>
    <t>Оперативное управление, Распоряжение администрации Борисовского района №1488-р от 02.12.2019г.; Акт приема-передачи от 04.12.2019г. №11</t>
  </si>
  <si>
    <t>00000000000484</t>
  </si>
  <si>
    <t>Оперативное управление, Распоряжение администрации Борисовского района №1488-р от 02.12.2019г.; Акт приема-передачи от 02.12.2019г. №2019-9</t>
  </si>
  <si>
    <t>31:14:1206002:103, постоянное (бессрочное) пользование</t>
  </si>
  <si>
    <t>00000000000486</t>
  </si>
  <si>
    <t>1101123456</t>
  </si>
  <si>
    <t>00000000000483</t>
  </si>
  <si>
    <t>1101123473</t>
  </si>
  <si>
    <t>1101123472</t>
  </si>
  <si>
    <t>1101123471</t>
  </si>
  <si>
    <t>31:14:1101001:202, постоянное (бессрочное) пользование</t>
  </si>
  <si>
    <t>1101123465</t>
  </si>
  <si>
    <t>1101123464</t>
  </si>
  <si>
    <t>00000000000500</t>
  </si>
  <si>
    <t>37.1</t>
  </si>
  <si>
    <t>37.2</t>
  </si>
  <si>
    <t>37.3</t>
  </si>
  <si>
    <t>37.4</t>
  </si>
  <si>
    <t>37.5</t>
  </si>
  <si>
    <t>37.6</t>
  </si>
  <si>
    <t>37.7</t>
  </si>
  <si>
    <t>37.8</t>
  </si>
  <si>
    <t>37.9</t>
  </si>
  <si>
    <t>37.10</t>
  </si>
  <si>
    <t>37.11</t>
  </si>
  <si>
    <t>37.12</t>
  </si>
  <si>
    <t>37.13</t>
  </si>
  <si>
    <t>37.14</t>
  </si>
  <si>
    <t>37.15</t>
  </si>
  <si>
    <t>37.16</t>
  </si>
  <si>
    <t>31:14:0405003:100, 29.06.2004</t>
  </si>
  <si>
    <t>Земельный участок учреждения культуры</t>
  </si>
  <si>
    <t>Белгородская обл., Борисовский р-н, с. Акулиновка, ул. Центральная, д. 32. ОКТМО 14615404101</t>
  </si>
  <si>
    <t>31:14:0105001:82, 05.11.2004</t>
  </si>
  <si>
    <t>31:14:0404002:39, 29.06.2004</t>
  </si>
  <si>
    <t>Белгородская обл., Борисовский р-н, с. Стригуны, ул. Набережная, д. 50а, ОКТМО 14615488101</t>
  </si>
  <si>
    <t>31:14:0504002:98, 10.08.2004</t>
  </si>
  <si>
    <t>31:14:0505005:197, 10.08.2004</t>
  </si>
  <si>
    <t>Белгородская обл., Борисовский р-н, п. Борисовка, ул. Совхозная, 11, ОКТМО 14615151</t>
  </si>
  <si>
    <t>31:14:0604077:13, 15.04.2004</t>
  </si>
  <si>
    <t>Белгородская обл., Борисовский р-н, с. Красный Куток, ул. Середенко, 6, ОКТМО 14615448101</t>
  </si>
  <si>
    <t>31:14:0701002:250, 21.10.2004</t>
  </si>
  <si>
    <t>31:14:1002002:138, 11.06.2004</t>
  </si>
  <si>
    <t>31:14:1101001:202, 09.08.2004</t>
  </si>
  <si>
    <t>Белгородская обл., Борисовский р-н, с. Березовка, ул. Садовая, 14, ОКТМО 14615420101</t>
  </si>
  <si>
    <t>31:14:1101006:158, 09.08.2004</t>
  </si>
  <si>
    <t>Белгородская обл., Борисовский р-н, с. Грузское, ул. Центральная, 22, ОКТМО 14615432101</t>
  </si>
  <si>
    <t>31:14:1202001:248, 12.11.2004</t>
  </si>
  <si>
    <t>Белгородская обл., Борисовский р-н, с. Байцуры, ул. Молодежная, 67, ОКТМО 14615432106</t>
  </si>
  <si>
    <t>31:14:1206002:103, 05.11.2004</t>
  </si>
  <si>
    <t>Белгородская обл., Борисовский р-н, п. Борисовка, ул. Ушакова, 2а, ОКТМО 14615151</t>
  </si>
  <si>
    <t>31:14:0604023:89, 18.12.2014</t>
  </si>
  <si>
    <t>Для строительства нежилого здания</t>
  </si>
  <si>
    <t>Компьютер в комплекте</t>
  </si>
  <si>
    <t>Звукоустановочная система "Пиви"</t>
  </si>
  <si>
    <t>Сборно-разборный подиум</t>
  </si>
  <si>
    <t>Активный звукоусилительный комплект</t>
  </si>
  <si>
    <t>Комплект монтажных изделий</t>
  </si>
  <si>
    <t>Механизм антрактно-раздвижного занавеса тип 1</t>
  </si>
  <si>
    <t>Механизм антрактно-раздвижного занавеса тип 2</t>
  </si>
  <si>
    <t>Баян БН-19 Баян 5-ти рядный, двухголосный, цельнопланочный, с готовым аккомпанементом 374-204-496 мм, 12,5 кг ТУЛЬСКАЯ ГАРМОНЬ</t>
  </si>
  <si>
    <t>Баян</t>
  </si>
  <si>
    <t>МБУК "Борисовский ЦКНТ", ИНН 3103005888, ОГРН 1163123066589, КПП 310301001</t>
  </si>
  <si>
    <t>Оперативное управление, Акт приема-передачи №00000018 от 28.12.2016г.</t>
  </si>
  <si>
    <t>Оперативное управление, Акт приема-передачи №103 от 31.10.2016г.</t>
  </si>
  <si>
    <t>Оперативное управление, Акт приема-передачи №00000020 от 22.01.2019г.</t>
  </si>
  <si>
    <t>Оперативное управление, Товарная накладная №265 от 15.04.2022г.</t>
  </si>
  <si>
    <t>Оперативное управление, Товарная накладная №419 от 28.06.2022г.</t>
  </si>
  <si>
    <t>Оперативное управление, Товарная накладная №144 от 09.03.2022г.</t>
  </si>
  <si>
    <t xml:space="preserve">Оперативное управление, Распоряжение №598-р от 23.05.2023г. </t>
  </si>
  <si>
    <t>Фотоаппарат Son 1</t>
  </si>
  <si>
    <t>Оперативное управление, ТН, 2197, 21.08.2024г.</t>
  </si>
  <si>
    <t>Муниципальное казенное учреждение "Единая дежурно-диспетчерская служба-112 Борисовского района"</t>
  </si>
  <si>
    <t>УЯИД466259 002 Командный пульт управления (сист. оповещения 2022)</t>
  </si>
  <si>
    <t>УКБ СГС-22МЕ200Н (настенный) системы оповещения 2022</t>
  </si>
  <si>
    <t>ЛЦКП 468354 УКБ СГС-22МЕ200Н настенный 200Вт бесперебойное питание 8 зон оповещения</t>
  </si>
  <si>
    <t>Оперативное управление, Распоряжение администрации Борисовкого района №988-р от 03.08.2023г.</t>
  </si>
  <si>
    <t>Оборудование системы оповещения (Новоборисовская,55)</t>
  </si>
  <si>
    <t>Оборудование системы оповещения (пер.Дегтярева, 8)</t>
  </si>
  <si>
    <t>Оборудование системы оповещения (Республиканская, 40)</t>
  </si>
  <si>
    <t>Оборудование системы оповещения (Первомайская, 4)</t>
  </si>
  <si>
    <t>Оборудование системы оповещения (8 Марта, 9)</t>
  </si>
  <si>
    <t>Оборудование системы оповещения (Республиканская, 100)</t>
  </si>
  <si>
    <t>Оборудование системы оповещения (ул. Мира, 1)</t>
  </si>
  <si>
    <t>Оборудование системы оповещения (пл. Ушакова, 2)</t>
  </si>
  <si>
    <t>Оборудование системы оповещения (ул. Коминтерна, 16а)</t>
  </si>
  <si>
    <t>Оборудование системы оповещения (ул. 8 Марта, 2а)</t>
  </si>
  <si>
    <t>Оборудование системы оповещения (с. Беленькое, ул. Первомайская, 66а)</t>
  </si>
  <si>
    <t>Оборудование системы оповещения (с. Зозули, ул. Колхозная,41а)</t>
  </si>
  <si>
    <t>Оборудование системы оповещения (с. Березовка, ул. Садовая, 14)</t>
  </si>
  <si>
    <t>Оборудование системы оповещения (с. Березовка, ул. Колхозная, 28)</t>
  </si>
  <si>
    <t>Оборудование системы оповещения (с. Грузское, ул. Центральная, 24/1)</t>
  </si>
  <si>
    <t>Оборудование системы оповещения (с. Крюково, ул. Ленина, 55)</t>
  </si>
  <si>
    <t>Оборудование системы оповещения (с. Зыбино, ул. Центральная, 2)</t>
  </si>
  <si>
    <t>Оборудование системы оповещения (с. Чуланово, ул. Мирная, 124)</t>
  </si>
  <si>
    <t>Оборудование системы оповещения (с. Стригуны, ул. Набережная, 50)</t>
  </si>
  <si>
    <t>Оборудование системы оповещения «ОРАЛО-150»</t>
  </si>
  <si>
    <t>Оборудование системы оповещения (Тип 1)</t>
  </si>
  <si>
    <t>Оборудование системы оповещения (Тип 2)</t>
  </si>
  <si>
    <t>43.1</t>
  </si>
  <si>
    <t>43.2</t>
  </si>
  <si>
    <t>43.3</t>
  </si>
  <si>
    <t>Оперативное управление, Распоряжение администрации Борисовского района №515-р от 23.04.2024 г.</t>
  </si>
  <si>
    <t>Оперативное управление, Распоряжение администрации Борисовского района №1139-р от 23.08.2024 г.</t>
  </si>
  <si>
    <t>Оперативное управление, Распоряжение администрации Борисовского района №1078-р от 06.08.2024 г.</t>
  </si>
  <si>
    <t>МКУ "ЕДДС-112 Борисовского района", ИНН 3103005849, ОГРН 1153116000355, КПП 310301001</t>
  </si>
  <si>
    <t>40.1</t>
  </si>
  <si>
    <t xml:space="preserve">Нежилое здание </t>
  </si>
  <si>
    <t>Белгородская обл., Борисовский р-н, п. Борисовка, пл. Ушакова, 16, ОКТМО 14615151</t>
  </si>
  <si>
    <t>31:14:0302003:2375, 26.06.2012</t>
  </si>
  <si>
    <t>31:14:0604031:10, постоянное (бессрочное) пользование</t>
  </si>
  <si>
    <t>Муниципальное бюджетное учреждение "Борисовский центр молодежи"</t>
  </si>
  <si>
    <t>МБУ "БЦМ"</t>
  </si>
  <si>
    <t>Оперативное управление, Распоряжение администрации Борисовского района №1501-р от 22.12.2020г</t>
  </si>
  <si>
    <t>Белгородская обл., Борисовский р-н, п. Борисовка, пл. Ушакова, д. 16, ОКТМО 14615151</t>
  </si>
  <si>
    <t>31:14:0604031:10, 28.09.2004</t>
  </si>
  <si>
    <t>Автомобиль ЛАДА-210740 М 696 АА</t>
  </si>
  <si>
    <t>Объектив для СР 2230 CHRISTIE LENS 1.6-2/4 1</t>
  </si>
  <si>
    <t>Модуль коммутации внешний CHRISTI CINE-IPM 2K</t>
  </si>
  <si>
    <t>Кинотеатральный процессор для воспроизведения фонограмм Dolby Digital Surround EX</t>
  </si>
  <si>
    <t>Сервер для цифрового кинотеатра DOREMI DCP-2000</t>
  </si>
  <si>
    <t>Рама экрана, прямая 12000*5000 мм</t>
  </si>
  <si>
    <t>Привод механизма кашетирования Кашет-20</t>
  </si>
  <si>
    <t xml:space="preserve">Цифровой кинопроектор СР 2230 CHRISTIE </t>
  </si>
  <si>
    <t>Приточная установка П1 с авт. (нап.) UTR90-50A 2.45-3*1 ®</t>
  </si>
  <si>
    <t>Приточная установка П1 с авт. (нап.) UTR60-35А 2.31-1.1*30 (N)</t>
  </si>
  <si>
    <t xml:space="preserve">Приточная установка П3 с авт. (подвесн.) WNK 250/1 </t>
  </si>
  <si>
    <t>Занавес антрактно-раздвижной (5,98*6,20)</t>
  </si>
  <si>
    <t>Воздушная завеса КЭВ 6п323Е</t>
  </si>
  <si>
    <t>Экранное полотно перфорированное д/натяжения на раму 12000*500 Harkness Hall</t>
  </si>
  <si>
    <t>Молодежная доска почета</t>
  </si>
  <si>
    <t>Система оповещения звуковая LPA-MINI300</t>
  </si>
  <si>
    <t>Распоряжение администрации Борисовского района №1433-р от 09.12.2020г.</t>
  </si>
  <si>
    <t>Оперативное управление, Распоряжение администрации Борисовского района №1383-р от 27.11.2020г.</t>
  </si>
  <si>
    <t>Оперативное управление, Распоряжение администрации Борисовского района №1433-р от 09.12.2020г.</t>
  </si>
  <si>
    <t>Оперативное управление, Акт о приеме-передачи от 30.06.2021г. №2</t>
  </si>
  <si>
    <t>Оперативное управление, Договор №44 от 05.12.2022г., Товарная накладная №671 от 22.12.2022г.</t>
  </si>
  <si>
    <t>CHRISTIE LENS 1.6-2/4 1</t>
  </si>
  <si>
    <t>Dolby Digital Surround EX</t>
  </si>
  <si>
    <t>CHRISTI CINE-IPM 2K</t>
  </si>
  <si>
    <t>Кашет-20</t>
  </si>
  <si>
    <t>DOREMI DCP-2000</t>
  </si>
  <si>
    <t xml:space="preserve">СР 2230 CHRISTIE </t>
  </si>
  <si>
    <t>КЭВ 6п323Е</t>
  </si>
  <si>
    <t>UTR60-35А 2.31-1.1*30 (N)</t>
  </si>
  <si>
    <t>UTR90-50A 2.45-3*1 ®</t>
  </si>
  <si>
    <t xml:space="preserve"> WNK 250/1 </t>
  </si>
  <si>
    <t>Harkness Hall</t>
  </si>
  <si>
    <t xml:space="preserve"> LPA-MINI300</t>
  </si>
  <si>
    <t>40.2</t>
  </si>
  <si>
    <t>40.3</t>
  </si>
  <si>
    <t>МБУ "БЦМ", ИНН 3103005944, ОГРН 1173123011412, КПП 310301001</t>
  </si>
  <si>
    <t>Здание военно-учрежденческое (сарай)</t>
  </si>
  <si>
    <t>Здание военно-учрежденческое (туалет)</t>
  </si>
  <si>
    <t>Здание военно-учрежденческое (гараж)</t>
  </si>
  <si>
    <t>Нежилое здание (старое строение военкомата)</t>
  </si>
  <si>
    <t>Часть нежилого военно-учрежденческого здания (новая пристройка)</t>
  </si>
  <si>
    <t>Атодорога ул. Ватутина</t>
  </si>
  <si>
    <t>Автодорога ул. Калинина</t>
  </si>
  <si>
    <t>Автодорога пер. Дегтярева</t>
  </si>
  <si>
    <t>Автодорога пер. Комсомольский</t>
  </si>
  <si>
    <t>Автодорога  пер. Красноармейский</t>
  </si>
  <si>
    <t>Автодорога пер. Первомайский</t>
  </si>
  <si>
    <t>Автодорога  пл. Ушакова</t>
  </si>
  <si>
    <t>Автодорога ул. Суворова</t>
  </si>
  <si>
    <t>Автодорога  ул. Белгородская</t>
  </si>
  <si>
    <t>Автодорога  ул. Борисовская</t>
  </si>
  <si>
    <t>Автодорога  ул. Грайворонская</t>
  </si>
  <si>
    <t>Автодорога  ул. Коммунистическая</t>
  </si>
  <si>
    <t>Автодорога  ул. Ленина</t>
  </si>
  <si>
    <t>Автодорога  ул. Луначарского</t>
  </si>
  <si>
    <t>Автодорога  ул. Октябрьская</t>
  </si>
  <si>
    <t>Автодорога  ул. Первомайская</t>
  </si>
  <si>
    <t>Автодорога  ул. Привольная</t>
  </si>
  <si>
    <t>Автодорога  ул. Пролетарская</t>
  </si>
  <si>
    <t>Автодорога  ул. Рудого</t>
  </si>
  <si>
    <t>Автодорога  ул. Северная (3,347 км.)</t>
  </si>
  <si>
    <t>Автодорога  ул. Совхозная (0,347 км.)</t>
  </si>
  <si>
    <t>Братская могила по ул. Коминтерна</t>
  </si>
  <si>
    <t>Братская могила на Усовой Горе</t>
  </si>
  <si>
    <t>Братская могила «Скорбящей матери»</t>
  </si>
  <si>
    <t>Памятник неизвестному солдату ул. Новоборисовская</t>
  </si>
  <si>
    <t>Памятник по ул. Рудого</t>
  </si>
  <si>
    <t>Водозаборная скважина №1 по ул. 8 Марта</t>
  </si>
  <si>
    <t>Фонтан</t>
  </si>
  <si>
    <t>Административное здание</t>
  </si>
  <si>
    <t>Нежилое здание (Николаевский СДК)</t>
  </si>
  <si>
    <t>Колодцы шахтные 47 штук</t>
  </si>
  <si>
    <t>Памятник самолету СУ-27</t>
  </si>
  <si>
    <t>Монумент «Танк»</t>
  </si>
  <si>
    <t>Памятник в честь П.Я.Барвинского на Усовой горе</t>
  </si>
  <si>
    <t>Белгородская обл., Борисовский р-н, п. Борисовка, пл. Ушакова, 24</t>
  </si>
  <si>
    <t>Белгородская обл., Борисовский р-н, п. Борисовка, ул. Первомайская, 20</t>
  </si>
  <si>
    <t>31:14:0604032:142</t>
  </si>
  <si>
    <t>1,999 км.</t>
  </si>
  <si>
    <t>2,8 км.</t>
  </si>
  <si>
    <t>0,081 км.</t>
  </si>
  <si>
    <t>0,315 км.</t>
  </si>
  <si>
    <t xml:space="preserve">0,940 км. </t>
  </si>
  <si>
    <t>0,09 км.</t>
  </si>
  <si>
    <t>0,943 км.</t>
  </si>
  <si>
    <t>0,328 км.</t>
  </si>
  <si>
    <t>0,454 км.</t>
  </si>
  <si>
    <t>0,343 км.</t>
  </si>
  <si>
    <t>0,085 км.</t>
  </si>
  <si>
    <t>0,1 км.</t>
  </si>
  <si>
    <t>1,774 км.</t>
  </si>
  <si>
    <t>0,06 км.</t>
  </si>
  <si>
    <t>0,05 км.</t>
  </si>
  <si>
    <t>0,727 км.</t>
  </si>
  <si>
    <t>0,526 км.</t>
  </si>
  <si>
    <t>1,175 км.</t>
  </si>
  <si>
    <t>0,098 км.</t>
  </si>
  <si>
    <t>3,3 км.</t>
  </si>
  <si>
    <t>Администрация городского поселения "Поселок Борисовка" муниципального района "Борисовский район" Белгородской области</t>
  </si>
  <si>
    <t>Белгородская обл., Борисовский р-н, п. Борисовка, пл. Ушакова, 24, ОКТМО 14615151</t>
  </si>
  <si>
    <t>31:14:0604030:131, 26.06.2012</t>
  </si>
  <si>
    <t xml:space="preserve">31:14:0604030:36
постоянное (бессрочное) пользование
</t>
  </si>
  <si>
    <t>1.101.02.1634</t>
  </si>
  <si>
    <t>31:14:0604030:127, 26.06.2012</t>
  </si>
  <si>
    <t>1.101.02.1636</t>
  </si>
  <si>
    <t>31:14:0604030:129, 26.06.2012</t>
  </si>
  <si>
    <t>1.101.02.1635</t>
  </si>
  <si>
    <t>47.1</t>
  </si>
  <si>
    <t>31:14:0604030:130</t>
  </si>
  <si>
    <t>1.101.02.1387</t>
  </si>
  <si>
    <t>Городское поселение "Поселок Борисовка"</t>
  </si>
  <si>
    <t>31:14:0604030:172, 15.10.2013</t>
  </si>
  <si>
    <t>1.101.02.1633</t>
  </si>
  <si>
    <t>Белгородская обл., Борисовский р-н, п. Борисовка, ул. Ватутина, ОКТМО 14615151</t>
  </si>
  <si>
    <t>Белгородская обл., Борисовский р-н, п. Борисовка, ул. Калинина, ОКТМО 14615151</t>
  </si>
  <si>
    <t>Белгородская обл., Борисовский р-н, п. Борисовка, пер. Дегтярева, ОКТМО 14615151</t>
  </si>
  <si>
    <t>Белгородская обл., Борисовский р-н, п. Борисовка, пер. Комсомольский, ОКТМО 14615151</t>
  </si>
  <si>
    <t>Белгородская обл., Борисовский р-н, п. Борисовка, пер. Красноармейский, ОКТМО 14615151</t>
  </si>
  <si>
    <t>Белгородская обл., Борисовский р-н, п. Борисовка, пер. Первомайский, ОКТМО 14615151</t>
  </si>
  <si>
    <t>Белгородская обл., Борисовский р-н, п. Борисовка, пл. Ушакова, ОКТМО 14615151</t>
  </si>
  <si>
    <t>Белгородская обл., Борисовский р-н, п. Борисовка, ул. Суворова, ОКТМО 14615151</t>
  </si>
  <si>
    <t>Белгородская обл., Борисовский р-н, п. Борисовка, ул. Белгородская, ОКТМО 14615151</t>
  </si>
  <si>
    <t>Белгородская обл., Борисовский р-н, п. Борисовка, ул. Борисовская, ОКТМО 14615151</t>
  </si>
  <si>
    <t>Белгородская обл., Борисовский р-н, п. Борисовка, ул. Грайворонская, ОКТМО 14615151</t>
  </si>
  <si>
    <t>Белгородская обл., Борисовский р-н, п. Борисовка, ул. Коммунистическая, ОКТМО 14615151</t>
  </si>
  <si>
    <t>Белгородская обл., Борисовский р-н, п. Борисовка, ул. Ленина, ОКТМО 14615151</t>
  </si>
  <si>
    <t>Белгородская обл., Борисовский р-н, п. Борисовка, ул. Луначарского, ОКТМО 14615151</t>
  </si>
  <si>
    <t>Белгородская обл., Борисовский р-н, п. Борисовка, ул. Октябрьская, ОКТМО 14615151</t>
  </si>
  <si>
    <t>Белгородская обл., Борисовский р-н, п. Борисовка, ул. Первомайская, ОКТМО 14615151</t>
  </si>
  <si>
    <t>Белгородская обл., Борисовский р-н, п. Борисовка, ул. Привольная, ОКТМО 14615151</t>
  </si>
  <si>
    <t>Белгородская обл., Борисовский р-н, п. Борисовка, ул. Пролетарская, ОКТМО 14615151</t>
  </si>
  <si>
    <t>Белгородская обл., Борисовский р-н, п. Борисовка, ул. Рудого, ОКТМО 14615151</t>
  </si>
  <si>
    <t>Белгородская обл., Борисовский р-н, п. Борисовка, ул. Северная, ОКТМО 14615151</t>
  </si>
  <si>
    <t>Белгородская обл., Борисовский р-н, п. Борисовка, ул. Совхозная, ОКТМО 14615151</t>
  </si>
  <si>
    <t>1.101.03.1540</t>
  </si>
  <si>
    <t>1.101.03.1543</t>
  </si>
  <si>
    <t>1.101.03.1549</t>
  </si>
  <si>
    <t>1.101.03.1545</t>
  </si>
  <si>
    <t>1.101.03.1546</t>
  </si>
  <si>
    <t>1.101.03.1636</t>
  </si>
  <si>
    <t>1.101.03.1542</t>
  </si>
  <si>
    <t>1.101.03.1541</t>
  </si>
  <si>
    <t>1.101.03.1539</t>
  </si>
  <si>
    <t>1.101.03.1552</t>
  </si>
  <si>
    <t>1.101.03.1551</t>
  </si>
  <si>
    <t>1.101.03.1544</t>
  </si>
  <si>
    <t>1.101.03.1667</t>
  </si>
  <si>
    <t>1.101.03.1550</t>
  </si>
  <si>
    <t>1.101.03.1538</t>
  </si>
  <si>
    <t>1.101.03.1640</t>
  </si>
  <si>
    <t>1.101.03.1554</t>
  </si>
  <si>
    <t>1.101.03.1633</t>
  </si>
  <si>
    <t>1.101.03.1548</t>
  </si>
  <si>
    <t>1.101.03.1634</t>
  </si>
  <si>
    <t>3,347 км</t>
  </si>
  <si>
    <t>1.101.03.1635</t>
  </si>
  <si>
    <t>0,347 км</t>
  </si>
  <si>
    <t>1.101.03.1638</t>
  </si>
  <si>
    <t>Белгородская обл., Борисовский р-н, п. Борисовка, ул. Первомайская - ул. Коминтерна, ОКТМО 14615151</t>
  </si>
  <si>
    <t>Белгородская обл., Борисовский р-н, п. Борисовка, ул. Новоборисовская, ОКТМО 14615151</t>
  </si>
  <si>
    <t>Белгородская обл., Борисовский р-н, п. Борисовка, ул Рудого, ОКТМО 14615151</t>
  </si>
  <si>
    <t>31:14:0604043:127, 15.06.2016</t>
  </si>
  <si>
    <t>1.101.03.0512</t>
  </si>
  <si>
    <t>Прочие ограничения прав и обременения объекта недвижимости
№ 31:14:0604043:127-31/011/2017-1
от 26.06.2017
Объект культурного наследия
№ 31:14:0604043:127-31/066/2023-2
от 27.11.2023</t>
  </si>
  <si>
    <t>31:14:0604087:48, 01.09.2016</t>
  </si>
  <si>
    <t>1.101.03.0511</t>
  </si>
  <si>
    <t>Прочие ограничения прав и обременения объекта недвижимости
№ 31:14:0604087:48-31/011/2017-2
от 26.06.2017
Объект культурного наследия
№ 31:14:0604087:48-31/078/2023-3
от 22.11.2023</t>
  </si>
  <si>
    <t>31:14:0604030:211, 15.06.2016</t>
  </si>
  <si>
    <t>31:14:0604043:123, муниципальная собственность</t>
  </si>
  <si>
    <t xml:space="preserve">31:14:0604087:25, муниципальная собственность </t>
  </si>
  <si>
    <t>31:14:0604030:200, муниципальная собственность</t>
  </si>
  <si>
    <t xml:space="preserve">Муниципальная собственность, Акт передачи администрации Борисовского района 
2008 г.
</t>
  </si>
  <si>
    <t>1.101.03.0514</t>
  </si>
  <si>
    <t>Прочие ограничения прав и обременения объекта недвижимости
№ 31:14:0604030:211-31/011/2017-1
от 26.06.2017
Объект культурного наследия
№ 31:14:0604030:211-31/072/2022-2
от 28.06.2022</t>
  </si>
  <si>
    <t>31:14:0604001:508, 02.06.2016</t>
  </si>
  <si>
    <t>31:14:0604001:467, муниципальная собственность</t>
  </si>
  <si>
    <t>1.101.03.0513</t>
  </si>
  <si>
    <t>Прочие ограничения прав и обременения объекта недвижимости
№ 31:14:0604001:508-31/011/2017-1
от 26.06.2017
Объект культурного наследия
№ 31:14:0604001:508-31/128/2022-2
от 17.08.2022</t>
  </si>
  <si>
    <t>31:14:0604070:178, 15.06.2016</t>
  </si>
  <si>
    <t>31:14:0604070:174, муниципальная собственность</t>
  </si>
  <si>
    <t>1.101.03.0510</t>
  </si>
  <si>
    <t>Прочие ограничения прав и обременения объекта недвижимости
№ 31:14:0604070:178-31/011/2017-1
от 26.06.2017
Объект культурного наследия
№ 31:14:0604070:178-31/075/2024-2
от 24.01.2024</t>
  </si>
  <si>
    <t>1.101.03.1707</t>
  </si>
  <si>
    <t>31:14:0101001:1539, 15.10.2013</t>
  </si>
  <si>
    <t xml:space="preserve">Муниципальная собственность, Акт передачи администрации Борисовского района 
2005 г.
</t>
  </si>
  <si>
    <t>1.101.03.0524</t>
  </si>
  <si>
    <t>Белгородская обл., Борисовский р-н, п. Борисовка, ул. 8 Марта, ОКТМО 14615151</t>
  </si>
  <si>
    <t>31:14:0604032:127</t>
  </si>
  <si>
    <t>31:14:0302003:991</t>
  </si>
  <si>
    <t xml:space="preserve">Муниципальная собственность, Акт передачи администрации Борисовского района
2008 г.
</t>
  </si>
  <si>
    <t>Муниципальная собственность, Свидетельство о гос.регистрации права собственности 31-АБ 527268 от 30.12.2008г.</t>
  </si>
  <si>
    <t>1.101.020639</t>
  </si>
  <si>
    <t>Белгородская обл., Борисовский р-н, п. Борисовка, ул. Белгородская, 35, ОКТМО 14615151</t>
  </si>
  <si>
    <t xml:space="preserve"> 31:14:0302003:1462, 26.06.2012</t>
  </si>
  <si>
    <t>31:14:0604055:32, муниципальная собственность</t>
  </si>
  <si>
    <t>Муниципальная собственность, Свидетельство о гос.регистрации права собственности 31-АБ 527266 от 30.12.2008г.</t>
  </si>
  <si>
    <t>1.101.02.0647</t>
  </si>
  <si>
    <t>Белгородская обл., Борисовский р-н, п. Борисовка, ОКТМО 14615151</t>
  </si>
  <si>
    <t>Муниципальная собственность, Акт выполненных работ</t>
  </si>
  <si>
    <t>Белгородская обл., Борисовский р-н, п. Борисовка, ул. Республиканская, ОКТМО 14615151</t>
  </si>
  <si>
    <t>31:14:0000000:744</t>
  </si>
  <si>
    <t>Муниципальная собственность, Акт выполненных работ 2013г.</t>
  </si>
  <si>
    <t>Муниципальная собственность, Акт выполненных работ 2009г.</t>
  </si>
  <si>
    <t>Муниципальная собственность, Накладная 2012г.</t>
  </si>
  <si>
    <t>1.101.03.0001</t>
  </si>
  <si>
    <t>Казна</t>
  </si>
  <si>
    <t>Автодорога пос. Борисовка ул. Грайворонская</t>
  </si>
  <si>
    <t>Автодорога  ул. Мичурина</t>
  </si>
  <si>
    <t>Автодорога  ул. Чехова</t>
  </si>
  <si>
    <t>Автодорога  пер. Свободный</t>
  </si>
  <si>
    <t>Автодорога  ул. Садовая</t>
  </si>
  <si>
    <t>Автомобильная дорога "Белгород-Грайворон-граница Украины"</t>
  </si>
  <si>
    <t>Автодорога ул. Республиканская 3,63; ул. Советская 3,0</t>
  </si>
  <si>
    <t>Автодорога МКР ИЖС №1</t>
  </si>
  <si>
    <t>Автодорога МКР ИЖС №3</t>
  </si>
  <si>
    <t>Автодорога МКР ИЖС №2</t>
  </si>
  <si>
    <t>Автодорога  к МКР ИЖС №5 по МКР Красивский, северная часть п. Борисовка №2</t>
  </si>
  <si>
    <t>Автодорога  к МКР ИЖС №5 по МКР Красивский, северная часть п. Борисовка</t>
  </si>
  <si>
    <t>Автодорога ул. Коммунистическая</t>
  </si>
  <si>
    <t>Автомобильная дорога МКР "Красивский" (тротуар из плитки)</t>
  </si>
  <si>
    <t>Автомобильная дорога МКР №4 п. Борисовка ул. Весенняя</t>
  </si>
  <si>
    <t>Автомобильная дорога к плавательному бассейну</t>
  </si>
  <si>
    <t>Площадь Ушакова</t>
  </si>
  <si>
    <t>Автомобильная стоянка</t>
  </si>
  <si>
    <t>Автомобильная дорога</t>
  </si>
  <si>
    <t>Автомобильная дорога ИЖС №1 ул. Заводская</t>
  </si>
  <si>
    <t>Автомобильная дорога ИЖС №1 ул. Коммунистическая</t>
  </si>
  <si>
    <t>Автомобильная дорога ИЖС №1 ул. Юбилейная</t>
  </si>
  <si>
    <t>Автомобильная дорога мкр.Красивский</t>
  </si>
  <si>
    <t>Автомобильная дорога ИЖС №1 ул. Раздольная</t>
  </si>
  <si>
    <t>Подъезд к Заповеднику и Тихвинскому монастырю</t>
  </si>
  <si>
    <t>Трансформаторная подстанция ул. 8 Марта</t>
  </si>
  <si>
    <t>Дорожное обустройство</t>
  </si>
  <si>
    <t>Велосипедная дорожка</t>
  </si>
  <si>
    <t>Парковка</t>
  </si>
  <si>
    <t>Обустройство территории (п. Борисовка ул. Борисовская)</t>
  </si>
  <si>
    <t>Помещение для охранников р-р 4*4</t>
  </si>
  <si>
    <t>Водопровод</t>
  </si>
  <si>
    <t>Водовод</t>
  </si>
  <si>
    <t>0,16км</t>
  </si>
  <si>
    <t>0,07 км</t>
  </si>
  <si>
    <t>0,32 км</t>
  </si>
  <si>
    <t>0,15 км</t>
  </si>
  <si>
    <t>0,34 км</t>
  </si>
  <si>
    <t>9 км.</t>
  </si>
  <si>
    <t>0,3 км</t>
  </si>
  <si>
    <t>1,2 км</t>
  </si>
  <si>
    <t>0,5 км</t>
  </si>
  <si>
    <t>0,95 км</t>
  </si>
  <si>
    <t>0,75 км</t>
  </si>
  <si>
    <t>0,158 км</t>
  </si>
  <si>
    <t>0,617 км</t>
  </si>
  <si>
    <t>1,047 км</t>
  </si>
  <si>
    <t>1952 м</t>
  </si>
  <si>
    <t>922 м</t>
  </si>
  <si>
    <t>Белгородская обл., Борисовский р-н, п. Борисовка, ул Мичурина, ОКТМО 14615151</t>
  </si>
  <si>
    <t>Белгородская обл., Борисовский р-н, п. Борисовка, ул Октябрьская, ОКТМО 14615151</t>
  </si>
  <si>
    <t>Белгородская обл., Борисовский р-н, п. Борисовка, ул Чехова, ОКТМО 14615151</t>
  </si>
  <si>
    <t>Белгородская обл., Борисовский р-н, п. Борисовка, пер. Свободный, ОКТМО 14615151</t>
  </si>
  <si>
    <t>Белгородская обл., Борисовский р-н, п. Борисовка, ул Садовая, ОКТМО 14615151</t>
  </si>
  <si>
    <t>Белгородская обл., Борисовский р-н, п. Борисовка (ул. Республиканская 3,63; ул. Советская 3,0), ОКТМО 14615151</t>
  </si>
  <si>
    <t>Белгородская обл., Борисовский р-н, п. Борисовка, ул. Юбилейная, ОКТМО 14615151</t>
  </si>
  <si>
    <t>Белгородская обл., Борисовский р-н, п. Борисовка, ул. Фестивальная, ОКТМО 14615151</t>
  </si>
  <si>
    <t>Белгородская обл., Борисовский р-н, п. Борисовка, ул. Вишневая, ОКТМО 14615151</t>
  </si>
  <si>
    <t>Белгородская обл., Борисовский р-н, п. Борисовка, МКР «Красивский», ОКТМО 14615151</t>
  </si>
  <si>
    <t>Белгородская обл., Борисовский р-н, п. Борисовка, ул. Весенняя, ОКТМО 14615151</t>
  </si>
  <si>
    <t>Белгородская обл., Борисовский р-н, п. Борисовка, пл.Ушакова, ОКТМО 14615151</t>
  </si>
  <si>
    <t>Белгородская обл., Борисовский р-н, п. Борисовка, ул.8 Марта, ОКТМО 14615151</t>
  </si>
  <si>
    <t>Белгородская обл., Борисовский р-н, п. Борисовка, ул. Заводская, ОКТМО 14615151</t>
  </si>
  <si>
    <t xml:space="preserve">Муниципальная собственность, Акт передачи администрации Борисовского района 
2012 г.
</t>
  </si>
  <si>
    <t xml:space="preserve">Муниципальная собственность, Акт передачи администрации Борисовского района 
2008г.
</t>
  </si>
  <si>
    <t xml:space="preserve">Муниципальная собственность, Акт передачи администрации Борисовского района 
2006г.
</t>
  </si>
  <si>
    <t>30,126 км.</t>
  </si>
  <si>
    <t>1.101.03.1651</t>
  </si>
  <si>
    <t>1.101.09.0700</t>
  </si>
  <si>
    <t>ВА000001656</t>
  </si>
  <si>
    <t>1.101.09.0004</t>
  </si>
  <si>
    <t>ВА000002004</t>
  </si>
  <si>
    <t>2,487 км/ 8703 кв.м.</t>
  </si>
  <si>
    <t>6,63км / 12846 кв.м.</t>
  </si>
  <si>
    <t>Белгородская обл., Борисовский р-н, п. Борисовка, ул.Заводская, ОКТМО 14615151</t>
  </si>
  <si>
    <t xml:space="preserve">Муниципальная собственность, Акт №0000028 от 10.01.2019г.
</t>
  </si>
  <si>
    <t>1ВА000002005</t>
  </si>
  <si>
    <t>ВА000002006</t>
  </si>
  <si>
    <t>ВА 000002007</t>
  </si>
  <si>
    <t>ВА000002003</t>
  </si>
  <si>
    <t>ВА000002008</t>
  </si>
  <si>
    <t>Белгородская обл., Борисовский р-н, п. Борисовка, ул.Коммунистическая, ОКТМО 14615151</t>
  </si>
  <si>
    <t>Белгородская обл., Борисовский р-н, п. Борисовка, ул.Юбилейная, ОКТМО 14615151</t>
  </si>
  <si>
    <t>Белгородская обл., Борисовский р-н, п. Борисовка, ул.Яблоневая, ОКТМО 14615151</t>
  </si>
  <si>
    <t>Белгородская обл., Борисовский р-н, п. Борисовка, ул.Раздольная, ОКТМО 14615151</t>
  </si>
  <si>
    <t>Белгородская обл., Борисовский р-н, п. Борисовка, пер.Монастырский, ОКТМО 14615151</t>
  </si>
  <si>
    <t xml:space="preserve">Муниципальная собственность, Акт №0000027 от 10.01.2019г.
</t>
  </si>
  <si>
    <t xml:space="preserve">Муниципальная собственность, Акт №0000026 от 10.01.2019г.
</t>
  </si>
  <si>
    <t>Муниципальная собственность, Акт №000027 от 10.01.2019г.</t>
  </si>
  <si>
    <t>Муниципальная собственность, Акт №0000025 от 10.01.2019г.</t>
  </si>
  <si>
    <t>Муниципальная собственность, Акт №0000054 от 06.06.2019г.</t>
  </si>
  <si>
    <t xml:space="preserve">Муниципальная собственность, Акт передачи администрации Борисовского района 
2014г.
</t>
  </si>
  <si>
    <t>ВА000001741</t>
  </si>
  <si>
    <t>ВА000001949</t>
  </si>
  <si>
    <t xml:space="preserve">Муниципальная собственность, Акт передачи администрации Борисовского района 
2017г.
</t>
  </si>
  <si>
    <t xml:space="preserve">Муниципальная собственность, Акт передачи администрации Борисовского района 
2016г.
</t>
  </si>
  <si>
    <t>0,084 км/275 кв.м.</t>
  </si>
  <si>
    <t>ВА000001950</t>
  </si>
  <si>
    <t>ВА000001944</t>
  </si>
  <si>
    <t>Муниципальная собственность, Свидетельство о гос.регистрации права собственности 31-АБ 578768 от 17.03.2009г.</t>
  </si>
  <si>
    <t>Муниципальная собственность, Акт №00000013 от 16.02.2022г.</t>
  </si>
  <si>
    <t>1.101.03.1699</t>
  </si>
  <si>
    <t>Белгородская обл., Борисовский р-н, п. Борисовка, мкр. Красивский, ОКТМО 14615151</t>
  </si>
  <si>
    <t>Муниципальная собственность, Акт №00000039 от 30.09.2022г.</t>
  </si>
  <si>
    <t>31:14:0302003:2232, 26.06.2012</t>
  </si>
  <si>
    <t>Муниципальная собственность, Решение поселкового собрания городского поселения "Поселок Борисовка" №53-3-1 от 14.06.2018г., Выписка от 31.10.2022г.</t>
  </si>
  <si>
    <t>31:14:0302003:557, 26.06.2012</t>
  </si>
  <si>
    <t>Муниципальная собственность, Решение поселкового собрания городского поселения "Поселок Борисовка" №53-3-1 от 14.06.2018г., Выписка от 10.11.2022г.</t>
  </si>
  <si>
    <t>Жилое помещение - квартира</t>
  </si>
  <si>
    <t>Квартира</t>
  </si>
  <si>
    <t>Жилое</t>
  </si>
  <si>
    <t>Белгородская обл., Борисовский р-н, п. Борисовка, ул. Советская, д. 614, кв. 10</t>
  </si>
  <si>
    <t>31:14:0604036:102</t>
  </si>
  <si>
    <t>31:14:0604036:79</t>
  </si>
  <si>
    <t>Муниципальная собственность, Свидетельство о праве на наследство по закону выписка от 15.09.2022г.</t>
  </si>
  <si>
    <t>47.2</t>
  </si>
  <si>
    <t>47.3</t>
  </si>
  <si>
    <t>31:14:0604053:15</t>
  </si>
  <si>
    <t>31:14:0604042:41, 26.06.2012</t>
  </si>
  <si>
    <t>Свидетельство о праве на наследство по закону выписка от 19.07.2022г.</t>
  </si>
  <si>
    <t>Белгородская обл., Борисовский р-н, п. Борисовка, ул. Республиканская, д. 45, ОКТМО 14615151</t>
  </si>
  <si>
    <t>Жилой дом (п. Борисовка, ул. Республиканская, д. 45)</t>
  </si>
  <si>
    <t>0000000104</t>
  </si>
  <si>
    <t>0000000103</t>
  </si>
  <si>
    <t>0000000100</t>
  </si>
  <si>
    <t>47.4</t>
  </si>
  <si>
    <t>47.5</t>
  </si>
  <si>
    <t>47.6</t>
  </si>
  <si>
    <t>47.7</t>
  </si>
  <si>
    <t>47.8</t>
  </si>
  <si>
    <t>47.9</t>
  </si>
  <si>
    <t>47.10</t>
  </si>
  <si>
    <t>47.11</t>
  </si>
  <si>
    <t>47.12</t>
  </si>
  <si>
    <t>47.13</t>
  </si>
  <si>
    <t>47.14</t>
  </si>
  <si>
    <t>47.15</t>
  </si>
  <si>
    <t>47.16</t>
  </si>
  <si>
    <t>47.17</t>
  </si>
  <si>
    <t>1 115 947,84</t>
  </si>
  <si>
    <t>Муниципальная собственность</t>
  </si>
  <si>
    <t xml:space="preserve">Белгородская обл., Борисовский р-н, п. Борисовка,ул. Первомайская, 20, ОКТМО 14615151
</t>
  </si>
  <si>
    <t xml:space="preserve">Белгородская обл., Борисовский р-н, п. Борисовка,
ул. Белгородская, 35, ОКТМО 14615151
</t>
  </si>
  <si>
    <t xml:space="preserve">Белгородская обл., Борисовский р-н, п. Борисовка,
ул. Первомайская, ОКТМО 14615151
</t>
  </si>
  <si>
    <t>31:14:0604032:19, 15.04.2004</t>
  </si>
  <si>
    <t>31:14:0604032:18, 13.11.2003</t>
  </si>
  <si>
    <t>Под административно-управленческим и общественным объектом</t>
  </si>
  <si>
    <t>31:14:0604055:32, 15.04.2004</t>
  </si>
  <si>
    <t>Для коммунального обслуживания (размещение водопровода)</t>
  </si>
  <si>
    <t xml:space="preserve">Белгородская обл., Борисовский р-н, п. Борисовка, пер. Барвинского, ОКТМО 14615151 </t>
  </si>
  <si>
    <t xml:space="preserve">Белгородская обл., Борисовский р-н, п. Борисовка, ул. Ватутина, ОКТМО 14615151 </t>
  </si>
  <si>
    <t>31:14:0000000:639, 22.01.2018</t>
  </si>
  <si>
    <t>31:14:0604068:114, 16.03.2018</t>
  </si>
  <si>
    <t>31:14:0604006:380, 02.02.2018</t>
  </si>
  <si>
    <t>31:14:0604001:563, 02.02.2018</t>
  </si>
  <si>
    <t xml:space="preserve">Белгородская обл., Борисовский р-н, п. Борисовка, ул. Ждановская, ОКТМО 14615151 </t>
  </si>
  <si>
    <t xml:space="preserve">Белгородская обл., Борисовский р-н, п. Борисовка, ул. Заводская, ОКТМО 14615151 </t>
  </si>
  <si>
    <t xml:space="preserve">Белгородская обл., Борисовский р-н, п. Борисовка,  ул. Коминтерна, ОКТМО 14615151 </t>
  </si>
  <si>
    <t>31:14:0000000:666, 16.03.2018</t>
  </si>
  <si>
    <t xml:space="preserve">Белгородская обл., Борисовский р-н, п. Борисовка, ул. Луначарского, ОКТМО 14615151 </t>
  </si>
  <si>
    <t>31:14:0604026:155, 06.02.2018</t>
  </si>
  <si>
    <t xml:space="preserve">Белгородская обл., Борисовский р-н, п. Борисовка, ул. Новоборисовская, ОКТМО 14615151 </t>
  </si>
  <si>
    <t>31:14:0000000:646, 02.02.2018</t>
  </si>
  <si>
    <t xml:space="preserve">Белгородская обл., Борисовский р-н, п. Борисовка, ул. Республиканская, ОКТМО 14615151 </t>
  </si>
  <si>
    <t>31:14:0000000:628, 17.01.2018</t>
  </si>
  <si>
    <t xml:space="preserve">Белгородская обл., Борисовский р-н, п. Борисовка, пер Свободный, ОКТМО 14615151 </t>
  </si>
  <si>
    <t xml:space="preserve">Белгородская обл., Борисовский р-н, п. Борисовка, ул. Северная, ОКТМО 14615151 </t>
  </si>
  <si>
    <t>31:14:0000000:635, 22.01.2018</t>
  </si>
  <si>
    <t>31:14:0604076:317, 09.02.2018</t>
  </si>
  <si>
    <t xml:space="preserve">Белгородская обл., Борисовский р-н, п. Борисовка, ул. Терновая, ОКТМО 14615151 </t>
  </si>
  <si>
    <t xml:space="preserve">Белгородская обл., Борисовский р-н, п. Борисовка,, ул. Трудовая, ОКТМО 14615151 </t>
  </si>
  <si>
    <t xml:space="preserve">Белгородская обл., Борисовский р-н, п. Борисовка, ул. Тургенева, ОКТМО 14615151 </t>
  </si>
  <si>
    <t>31:14:0604099:309, 02.04.2018</t>
  </si>
  <si>
    <t>31:14:0000000:636, 22.01.2018</t>
  </si>
  <si>
    <t>31:14:0000000:644, 23.01.2018</t>
  </si>
  <si>
    <t xml:space="preserve">Белгородская обл., Борисовский р-н, п. Борисовка, пл. Ушакова, ОКТМО 14615151 </t>
  </si>
  <si>
    <t xml:space="preserve">Белгородская обл., Борисовский р-н, п. Борисовка, ул. Ушакова, ОКТМО 14615151 </t>
  </si>
  <si>
    <t xml:space="preserve">Белгородская обл., Борисовский р-н, п. Борисовка, ул. Фестивальная, ОКТМО 14615151 </t>
  </si>
  <si>
    <t xml:space="preserve">Белгородская обл., Борисовский р-н, п. Борисовка, ул. Фрунзе, ОКТМО 14615151  </t>
  </si>
  <si>
    <t xml:space="preserve">Белгородская обл., Борисовский р-н, п. Борисовка, ул.Харьковская, ОКТМО 14615151 </t>
  </si>
  <si>
    <t>31:14:0000000:650, 05.02.2018</t>
  </si>
  <si>
    <t>31:14:0000000:655, 08.02.2018</t>
  </si>
  <si>
    <t>31:14:0604008:257, 05.02.2018</t>
  </si>
  <si>
    <t>31:14:0000000:658, 12.02.2018</t>
  </si>
  <si>
    <t>31:14:0000000:633, 18.01.2018</t>
  </si>
  <si>
    <t>Для коммунального обслуживания (размещение самотечного коллектора)</t>
  </si>
  <si>
    <t xml:space="preserve">Белгородская обл., Борисовский р-н, п. Борисовка, ул. Чапаева, ОКТМО 14615151 </t>
  </si>
  <si>
    <t xml:space="preserve">Белгородская обл., Борисовский р-н, п. Борисовка, ул. Юбилейная, ОКТМО 14615151 </t>
  </si>
  <si>
    <t xml:space="preserve">Белгородская обл., Борисовский р-н, п. Борисовка, пер. Южный, ОКТМО 14615151 </t>
  </si>
  <si>
    <t xml:space="preserve">Белгородская обл., Борисовский р-н, п. Борисовка, ул. Ягодная, ОКТМО 14615151 </t>
  </si>
  <si>
    <t xml:space="preserve">Белгородская обл., Борисовский р-н, п. Борисовка, ОКТМО 14615151 </t>
  </si>
  <si>
    <t>31:14:0000000:664, 16.03.2018</t>
  </si>
  <si>
    <t>31:14:0604009:173, 06.02.2018</t>
  </si>
  <si>
    <t>31:14:0000000:638, 22.01.2018</t>
  </si>
  <si>
    <t>31:14:0604074:91, 02.02.2018</t>
  </si>
  <si>
    <t>31:14:0000000:668, 03.04.2018</t>
  </si>
  <si>
    <t xml:space="preserve">Белгородская обл., Борисовский р-н, п. Борисовка, ул. 7Августа, ОКТМО 14615151 </t>
  </si>
  <si>
    <t xml:space="preserve">Белгородская обл., Борисовский р-н, п. Борисовка, ул. 8 Марта, ОКТМО 14615151 </t>
  </si>
  <si>
    <t xml:space="preserve">Белгородская обл., Борисовский р-н, п. Борисовка, пер Комсомольский канализационно-насосная станция №1, ОКТМО 14615151 </t>
  </si>
  <si>
    <t xml:space="preserve">Белгородская обл., Борисовский р-н, п. Борисовка, пер. Крупской главная насосная станция, ОКТМО 14615151 </t>
  </si>
  <si>
    <t xml:space="preserve">Белгородская обл., Борисовский р-н, п. Борисовка, ул Советская 100а канализационно- насосная станция №2, ОКТМО 14615151 </t>
  </si>
  <si>
    <t>31:14:0604075:104, 16.01.2014</t>
  </si>
  <si>
    <t>Для иных видов использования характерных для населенных пунктов</t>
  </si>
  <si>
    <t>31:14:0604051:157, 14.04.2014</t>
  </si>
  <si>
    <t>Для размещения объектов социального и коммунально-бытового назначения</t>
  </si>
  <si>
    <t>31:14:0604030:51, 20.12.2004</t>
  </si>
  <si>
    <t>Для размещения коммунальных, складских объектов</t>
  </si>
  <si>
    <t>31:14:0604028:58, 20.12.2004</t>
  </si>
  <si>
    <t>Для размещения объектов жилищно-коммунального хозяйства</t>
  </si>
  <si>
    <t>31:14:0604010:70, 20.12.2004</t>
  </si>
  <si>
    <t>Для общего пользования (Уличная сеть)</t>
  </si>
  <si>
    <t>Для мест захоронений</t>
  </si>
  <si>
    <t>31:14:0604001:82, 18.04.2007</t>
  </si>
  <si>
    <t>31:14:0604070:85, 19.04.2007</t>
  </si>
  <si>
    <t>31:14:0604098:23, 19.04.2007</t>
  </si>
  <si>
    <t>31:14:0604062:40, 19.04.2007</t>
  </si>
  <si>
    <t>31:14:0604067:14, 19.04.2007</t>
  </si>
  <si>
    <t>Для размещения объектов культурного наследия  (памятник воинской славы -Братская могила)</t>
  </si>
  <si>
    <t>Для размещения объектов культурного наследия  (памятник воинской славы -Скорбящая мать)</t>
  </si>
  <si>
    <t>Белгородская обл., Борисовский р-н, п. Борисовка,  ул. Рудого, ОКТМО 14615151</t>
  </si>
  <si>
    <t>Белгородская обл., Борисовский р-н, п. Борисовка, ул. Коминтерна, Первомайская, ОКТМО 14615151</t>
  </si>
  <si>
    <t>31:14:0604051:67, 18.04.2007</t>
  </si>
  <si>
    <t>31:14:0604087:25, 19.04.2007</t>
  </si>
  <si>
    <t>31:14:0604070:174, 18.04.2014</t>
  </si>
  <si>
    <t>Монумент воинской славы</t>
  </si>
  <si>
    <t>31:14:0604043:123, 21.04.2014</t>
  </si>
  <si>
    <t>31:14:0604030:200, 21.04.2014</t>
  </si>
  <si>
    <t>Для размещения объектов культурного наследия (памятник Солдату)</t>
  </si>
  <si>
    <t>Для ведения личного подсобного хозяйства</t>
  </si>
  <si>
    <t>Белгородская обл., Борисовский р-н, п. Борисовка, ул. Первомайская, 76а, ОКТМО 14615151</t>
  </si>
  <si>
    <t>Белгородская обл., Борисовский р-н, п. Борисовка, пер. Ленинский , ОКТМО 14615151</t>
  </si>
  <si>
    <t>Белгородская обл., Борисовский р-н, п. Борисовка, ул. Грайворонская, 346в, ОКТМО 14615151</t>
  </si>
  <si>
    <t>31:14:0604001:467, 21.04.2014</t>
  </si>
  <si>
    <t>31:14:0604039:5, 25.02.2003</t>
  </si>
  <si>
    <t>31:14:0000000:641, 22.01.2018</t>
  </si>
  <si>
    <t>Для коммунального обслуживания</t>
  </si>
  <si>
    <t>31:14:0604001:456, 10.12.2013</t>
  </si>
  <si>
    <t>Для строительства объектов физической культуры и спорта</t>
  </si>
  <si>
    <t>Белгородская обл., Борисовский р-н, п. Борисовка, проезд промышленный - ул. Новоборисовская, 55, ОКТМО 14615151</t>
  </si>
  <si>
    <t>Белгородская обл., Борисовский р-н, п. Борисовка, пер. Грайворонский, ОКТМО 14615151</t>
  </si>
  <si>
    <t xml:space="preserve">Белгородская обл., Борисовский р-н, п. Борисовка, ул. Чехова, ОКТМО 14615151 </t>
  </si>
  <si>
    <t>31:14:0604001:509, 14.07.2016</t>
  </si>
  <si>
    <t>31:214:0604001:578, 06.08.2018</t>
  </si>
  <si>
    <t>Автомобильный транспорт</t>
  </si>
  <si>
    <t>Для размещения автомобильных дорог и их конструктивных элементов</t>
  </si>
  <si>
    <t>31:14:0604004:194, 05.02.2018</t>
  </si>
  <si>
    <t>31:14:0604005:100, 23.03.2018</t>
  </si>
  <si>
    <t xml:space="preserve">Белгородская обл., Борисовский р-н, п. Борисовка, ул. Гагарина, вблизи 134ж, ОКТМО 14615151 </t>
  </si>
  <si>
    <t xml:space="preserve">Белгородская обл., Борисовский р-н, п. Борисовка, ул. Коммунистическая, ОКТМО 14615151 </t>
  </si>
  <si>
    <t xml:space="preserve">Белгородская обл., Борисовский р-н, п. Борисовка, пер. Крупской, ОКТМО 14615151 </t>
  </si>
  <si>
    <t xml:space="preserve">Белгородская обл., Борисовский р-н, п. Борисовка, ул. Бориовская, 3 рядом с жилым домом, ОКТМО 14615151 </t>
  </si>
  <si>
    <t>31:14:0604011:386, 30.04.2015</t>
  </si>
  <si>
    <t xml:space="preserve">Для размещения объекта коммунального
хозяйства (канализационная насосная станция)
</t>
  </si>
  <si>
    <t>31:14:0604014:323, 22.01.2018</t>
  </si>
  <si>
    <t>31:14:0604028:207, 05.02.2018</t>
  </si>
  <si>
    <t>31:14:0604032:39, 27.07.2009</t>
  </si>
  <si>
    <t xml:space="preserve">Для эксплуатации объекта-шкафа
газораспределительного пункта
</t>
  </si>
  <si>
    <t>31:14:0604051:165, 22.05.2015</t>
  </si>
  <si>
    <t>Для коммунального обслуживания (размещение водозабора)</t>
  </si>
  <si>
    <t xml:space="preserve">Белгородская обл., Борисовский р-н, п. Борисовка, ул. Урожайная, 47, ОКТМО 14615151 </t>
  </si>
  <si>
    <t xml:space="preserve">Белгородская обл., Борисовский р-н, п. Борисовка, пер. Тургенева, ОКТМО 14615151 </t>
  </si>
  <si>
    <t xml:space="preserve">Белгородская обл., Борисовский р-н, п. Борисовка, ул. Агрономическая, 1, ОКТМО 14615151 </t>
  </si>
  <si>
    <t xml:space="preserve">Белгородская обл., Борисовский р-н, п. Борисовка, ул. Совхозная, ОКТМО 14615151 </t>
  </si>
  <si>
    <t>31:14:0604051:17517.03.2016</t>
  </si>
  <si>
    <t>Для индивидуального жилищного строительства</t>
  </si>
  <si>
    <t>31:14:0604052:149, 22.01.2018</t>
  </si>
  <si>
    <t>31:14:0604076:22, 29.10.2004</t>
  </si>
  <si>
    <t>31:14:0604077:85, 08.02.2018</t>
  </si>
  <si>
    <t xml:space="preserve">Белгородская обл., Борисовский р-н, п. Борисовка, ул. Мичурина, ОКТМО 14615151 </t>
  </si>
  <si>
    <t xml:space="preserve">Белгородская обл., Борисовский р-н, п. Борисовка, в южной части п. Борисовка, ОКТМО 14615151 </t>
  </si>
  <si>
    <t>31:14:0604079:65, 08.02.20218</t>
  </si>
  <si>
    <t>31:14:0605003:123, 22.05.2018</t>
  </si>
  <si>
    <t>Для сельскохозяйственного производства</t>
  </si>
  <si>
    <t>31:14:0605003:305, 16.12.2022</t>
  </si>
  <si>
    <t>Предоставление коммунальных услуг</t>
  </si>
  <si>
    <t xml:space="preserve">Белгородская обл., Борисовский р-н, п. Борисовка, ул. Октябрьская, 302, ОКТМО 14615151 </t>
  </si>
  <si>
    <t>31:14:0604097:24, 10.09.2004</t>
  </si>
  <si>
    <t>Муниципальное бюджетное учреждение дополнительного образования "Борисовкая детско-юношеская спортивная школа"</t>
  </si>
  <si>
    <t>Белгородская обл.. Борисовский р-н, п. Борисовка, ул. Первомайская, д. 6, ОКТМО 14615151</t>
  </si>
  <si>
    <t>31:14:0604030:103, 25.06.2012</t>
  </si>
  <si>
    <t>31:14:0604030:22, постоянное (бессрочное) пользование</t>
  </si>
  <si>
    <t>МБУ ДО "Борисовская ДЮСШ"</t>
  </si>
  <si>
    <t>Оперативное управление, Распоряжение главы администрации местного самоуправления Борисовского района Белгородской области №1392-р от 08.12.2004г.</t>
  </si>
  <si>
    <t>8.1</t>
  </si>
  <si>
    <t>Белгородская обл., Борисовский р-н,  п. Борисовка, ул. Первомайская, 6, ОКТМО 14615151</t>
  </si>
  <si>
    <t>31:14:0604030:22, 15.12.2002</t>
  </si>
  <si>
    <t>Автобус ГАЗ 322121</t>
  </si>
  <si>
    <t>Металлодетектор арочный</t>
  </si>
  <si>
    <t>Металлодетектор арочный АРКА, 2022г.</t>
  </si>
  <si>
    <t>51353.56</t>
  </si>
  <si>
    <t>МБУ ДО "Борисовская ДЮСШ", ИНН 3103011232, ОГРН 1043101001437, КПП 310301001</t>
  </si>
  <si>
    <t>Оперативное управление, Акт №295 от 21.03.2022г.</t>
  </si>
  <si>
    <t>Муниципальное бюджетное учреждение  дополнительного образования "Борисовская станция юных натуралистов"</t>
  </si>
  <si>
    <t>9</t>
  </si>
  <si>
    <t>Муниципальное бюджетное общеобразовательное учреждение "Хотмыжская средняя общеобразовательная школа"</t>
  </si>
  <si>
    <t>21</t>
  </si>
  <si>
    <t xml:space="preserve">Здание </t>
  </si>
  <si>
    <t>Здание школы</t>
  </si>
  <si>
    <t>Белгородская обл., Борисовский р-н, с. Хотмыжск, ул. Данкова, д. 10, ОКТМО 14615492</t>
  </si>
  <si>
    <t>31:14:0101001:195, 26.06.2012</t>
  </si>
  <si>
    <t>31:14:0803004:138, постоянное (бессрочное) пользование</t>
  </si>
  <si>
    <t>Оперативное управление, Распоряжение главы местного самоуправления Борисовского р-на, Белгородской обл. №1392-р от 08.12.2004г.</t>
  </si>
  <si>
    <t>31:14:0803004:539, 04.03.2020</t>
  </si>
  <si>
    <t>Нежилое здание (мастерская, гараж, теплица)</t>
  </si>
  <si>
    <t>31:14:0101001:193, 26.06.2012</t>
  </si>
  <si>
    <t>410112000001</t>
  </si>
  <si>
    <t>410112000002</t>
  </si>
  <si>
    <t>21.1</t>
  </si>
  <si>
    <t>21.2</t>
  </si>
  <si>
    <t>21.3</t>
  </si>
  <si>
    <t>МБОУ "Хотмыжская СОШ"</t>
  </si>
  <si>
    <t>31:14:0803004:138, 21.12.2004</t>
  </si>
  <si>
    <t>Система видеонаблюдения</t>
  </si>
  <si>
    <t>Станок лазерный</t>
  </si>
  <si>
    <t>Автобус ПАЗ 320570-02</t>
  </si>
  <si>
    <t>Цифровая лаборатория по физике</t>
  </si>
  <si>
    <t>Цифровая лаборатория по химии</t>
  </si>
  <si>
    <t>Пароконвектомат</t>
  </si>
  <si>
    <t>Ограждение</t>
  </si>
  <si>
    <t>Автобус ПАЗ-423470-04</t>
  </si>
  <si>
    <t>ФГОС-лаборатория по физике ц/б</t>
  </si>
  <si>
    <t>МБОУ "Хотмыжская СОШ", ИНН 3103003383, ОГРН 1023100644490, КПП 310301001</t>
  </si>
  <si>
    <t>Оперативное управление, Распоряжение от 10.01.2012г.</t>
  </si>
  <si>
    <t>Оперативное управление, Акт приема-передачи №114-р 1746 от 14.12.2020г.</t>
  </si>
  <si>
    <t>Оперативное управление, Накладная №00028 от 22.12.2012г.</t>
  </si>
  <si>
    <t xml:space="preserve">Оперативное управление, Акт приема-передачи №608 от 22.06.2021г. </t>
  </si>
  <si>
    <t>Оперативное управление, Акт №б/н от 22.02.2022г.</t>
  </si>
  <si>
    <t>Оперативное управление, Накладная №399 от 07.12.2022г.</t>
  </si>
  <si>
    <t>Оперативное управление, Накладная №400 от 07.12.2022г.</t>
  </si>
  <si>
    <t>Оперативное управление, Накладная №1593 от 18.02.2022г.</t>
  </si>
  <si>
    <t>Оперативное управление, Акт №1 от 14.07.2022г.</t>
  </si>
  <si>
    <t>Оперативное управление, Распоряжение №1380-р от 23.10.2023г.</t>
  </si>
  <si>
    <t>Оперативное управление, Накладная №458 от 29.03.2023г.</t>
  </si>
  <si>
    <t>Система видеонаблюдения, 2012г.</t>
  </si>
  <si>
    <t>Автобус ГАЗ 322121, 2020г.</t>
  </si>
  <si>
    <t>Станок лазерный Грант, 2020г.</t>
  </si>
  <si>
    <t>Автобус ПАЗ 320570-02, 2021г.</t>
  </si>
  <si>
    <t>Цифровая лаборатория по физике, 2022г.</t>
  </si>
  <si>
    <t>Цифровая лаборатория по химии, 2022г.</t>
  </si>
  <si>
    <t>Пароконвектомат, 2022г.</t>
  </si>
  <si>
    <t>Ограждение, 2022г.</t>
  </si>
  <si>
    <t>ФГОС-лаборатория по физике цифровая базовая, 2023г.</t>
  </si>
  <si>
    <t>Автобус ПАЗ-423470-04 дизель, 2023г.</t>
  </si>
  <si>
    <t>Подавитель БПЛА</t>
  </si>
  <si>
    <t>Подавитель БПЛА Гроза - А1, 2024г.</t>
  </si>
  <si>
    <t>Подавитель БПЛА Гроза - А2, 2024г.</t>
  </si>
  <si>
    <t>Оперативное управление, АКТ №РН00-000311 от 19.11.2024г.</t>
  </si>
  <si>
    <t>Стрелковый тренажер</t>
  </si>
  <si>
    <t>Стрелковый тренажер, 2024г.</t>
  </si>
  <si>
    <t>Оперативное управление, накладная №564 от 22.07.2024г.</t>
  </si>
  <si>
    <t>21.4</t>
  </si>
  <si>
    <t>21.5</t>
  </si>
  <si>
    <t>21.6</t>
  </si>
  <si>
    <t>21.7</t>
  </si>
  <si>
    <t>21.8</t>
  </si>
  <si>
    <t>21.9</t>
  </si>
  <si>
    <t>21.10</t>
  </si>
  <si>
    <t>21.11</t>
  </si>
  <si>
    <t>21.12</t>
  </si>
  <si>
    <t>21.13</t>
  </si>
  <si>
    <t>21.14</t>
  </si>
  <si>
    <t>Муниципальное бюджетное дошкольное общеобразовательное учреждение  "Зозулянский детский сад"</t>
  </si>
  <si>
    <t>Здание д/с 1</t>
  </si>
  <si>
    <t>Здание 2</t>
  </si>
  <si>
    <t>Здание 3</t>
  </si>
  <si>
    <t>Белгородская обл., Борисовский р-н, с. Зозули, ул. Колхозная, 77, ОКТМО 14615416111</t>
  </si>
  <si>
    <t>31:14:1002002:220, 26.06.2012г.</t>
  </si>
  <si>
    <t>31:14:1002002:77, постоянное (бессрочное) пользование</t>
  </si>
  <si>
    <t>МБДОУ "Зозулянский детский сад"</t>
  </si>
  <si>
    <t>Оперативное управление, Распоряжение №1392-р от 08.12.2004г.</t>
  </si>
  <si>
    <t>Оперативное управление, Распоряжение №1392-р от 08.12.2004г.; Распоряжение №1252-р от 16.08.2012г.</t>
  </si>
  <si>
    <t>121100010000001</t>
  </si>
  <si>
    <t>31:14:0101001:1703, 15.10.2013г.</t>
  </si>
  <si>
    <t>31:14:1002002:146, постоянное (бессрочное) пользование</t>
  </si>
  <si>
    <t>31:14:0101001:2194. 11.02.2014г.</t>
  </si>
  <si>
    <t>29.1</t>
  </si>
  <si>
    <t>29.2</t>
  </si>
  <si>
    <t>29.3</t>
  </si>
  <si>
    <t>31:14:1002002:146, 18.06.2004</t>
  </si>
  <si>
    <t>Белгородская обл., Борисовский р-н, с. Зозули, ул. Советская, ОКТМО 14615416111</t>
  </si>
  <si>
    <t>31:14:1002002:77, 17.06.2004</t>
  </si>
  <si>
    <t>Оперативное управление, Акт №1 от 29.06.2022г.</t>
  </si>
  <si>
    <t>Оперативное управление, Акт №1 от 29.07.2022г.</t>
  </si>
  <si>
    <t>МБДОУ "Зозулянский детский сад", ИНН 3103003009, ОГРН 1023100643741, КПП 310301001</t>
  </si>
  <si>
    <t>Павильон игровой детский</t>
  </si>
  <si>
    <t>Муниципальное бюджетное общеобразовательное учреждение "Грузсчанская средняя общеобразовательная школа"</t>
  </si>
  <si>
    <t>16</t>
  </si>
  <si>
    <t>Автобус ПАЗ 32053-70</t>
  </si>
  <si>
    <t>Комплект охранно-пожарного оборудования</t>
  </si>
  <si>
    <t>Лингафонный кабинет</t>
  </si>
  <si>
    <t>Интерактивная доска с креплением Viewsonic 75IFP7530</t>
  </si>
  <si>
    <t>Интерактивная панель Lumien</t>
  </si>
  <si>
    <t>Посудомоечная машина</t>
  </si>
  <si>
    <t>Песочница "Зонтик" с крышкой</t>
  </si>
  <si>
    <t>ДИК "Забава"</t>
  </si>
  <si>
    <t>Автоматизированное рабочее место</t>
  </si>
  <si>
    <t>Наука для дошколят. Комплект</t>
  </si>
  <si>
    <t>Металлодетектор</t>
  </si>
  <si>
    <t>Автобус специальный для перевозки детей ЛУИДОР 225007</t>
  </si>
  <si>
    <t>Сервер видеонаблюдения TSr-6407W</t>
  </si>
  <si>
    <t>Конструктор программируемых модулей инженерных систем (экспертный набор)</t>
  </si>
  <si>
    <t>SFPмодули 10G</t>
  </si>
  <si>
    <t>Цифровая лаборатория. Экология</t>
  </si>
  <si>
    <t>Расцепитель независимый РН47</t>
  </si>
  <si>
    <t>Цифровая лаборатория. Химия</t>
  </si>
  <si>
    <t>Устройство вводно-распределительное ВРУЗСМ-47-00А</t>
  </si>
  <si>
    <t>Цифровая лаборатория. География</t>
  </si>
  <si>
    <t>ИПБ Eaton (источник бесперебойного питания)</t>
  </si>
  <si>
    <t>Цифровая лаборатория. Биология</t>
  </si>
  <si>
    <t>Ethernet-коммутатор МТS242Р 24 порта</t>
  </si>
  <si>
    <t>Устройство вводно-распределительное ВРУЗСМ-11-10</t>
  </si>
  <si>
    <t>2727391,76</t>
  </si>
  <si>
    <t>2287978,56</t>
  </si>
  <si>
    <t>Оперативное управление, Акт №1 от 15.07.2022г.</t>
  </si>
  <si>
    <t>320000,00</t>
  </si>
  <si>
    <t>106666,64</t>
  </si>
  <si>
    <t>Оперативное управление, Накладная №Н-668 от 15.12.2022г.</t>
  </si>
  <si>
    <t>2013г.</t>
  </si>
  <si>
    <t>2014г.</t>
  </si>
  <si>
    <t>2012г.</t>
  </si>
  <si>
    <t>Оперативное управление, Распоряжение №234-р от 02.03.2023г.</t>
  </si>
  <si>
    <t>Оперативное управление, Акт приема-передачи №500 от 23.07.2020г.</t>
  </si>
  <si>
    <t>Оперативное управление, Накладная №1596 от 18.02.2022г.</t>
  </si>
  <si>
    <t>Оперативное управление, Накладная №2814 от 02.11.2022г.</t>
  </si>
  <si>
    <t>Оперативное управление, Накладная №632 от 23.09.2022г.</t>
  </si>
  <si>
    <t>Оперативное управление, Накладная №631 от 23.10.2022г.</t>
  </si>
  <si>
    <t>Оперативное управление, Накладная №89 от 29.06.2022г.</t>
  </si>
  <si>
    <t>Оперативное управление, Накладная №87 от 29.06.2022г.</t>
  </si>
  <si>
    <t>АРКА 2022г.</t>
  </si>
  <si>
    <t>Оперативное управление, Акт №140 от 31.03.2022г.</t>
  </si>
  <si>
    <t>TSr-6407W 2023г.</t>
  </si>
  <si>
    <t>Автобус ПАЗ-423470-04 дизель 2023г.</t>
  </si>
  <si>
    <t>Оперативное управление, Акт №РН00-000226 от 29.12.2023г.</t>
  </si>
  <si>
    <t>Оперативное управление, Акт №114-р1812 от 20.03.2024г.</t>
  </si>
  <si>
    <t>Оперативное управление, Накладная №Н-29 от 16.02.2023г.</t>
  </si>
  <si>
    <t>ВРУЗСМ-47-00А, 2023г.</t>
  </si>
  <si>
    <t>МТS242Р 24 порта, 2023г.</t>
  </si>
  <si>
    <t>ВРУЗСМ-11-10. 2023г.</t>
  </si>
  <si>
    <t>180919,83</t>
  </si>
  <si>
    <t>Оперативное управление, Счет-фактура №419 от 31.05.2024г.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</si>
  <si>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</si>
  <si>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</si>
  <si>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</si>
  <si>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</si>
  <si>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</si>
  <si>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</si>
  <si>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</si>
  <si>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</si>
  <si>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</si>
  <si>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</si>
  <si>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</si>
  <si>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</si>
  <si>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</si>
  <si>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</si>
  <si>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</si>
  <si>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</si>
  <si>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</si>
  <si>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</si>
  <si>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</si>
  <si>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16.20</t>
  </si>
  <si>
    <t>16.21</t>
  </si>
  <si>
    <t>16.22</t>
  </si>
  <si>
    <t>16.23</t>
  </si>
  <si>
    <t>16.24</t>
  </si>
  <si>
    <t>16.25</t>
  </si>
  <si>
    <t>16.26</t>
  </si>
  <si>
    <t>16.27</t>
  </si>
  <si>
    <t>16.28</t>
  </si>
  <si>
    <t>16.29</t>
  </si>
  <si>
    <t>16.30</t>
  </si>
  <si>
    <t>16.31</t>
  </si>
  <si>
    <t>16.32</t>
  </si>
  <si>
    <t>16.33</t>
  </si>
  <si>
    <t>16.34</t>
  </si>
  <si>
    <t>16.35</t>
  </si>
  <si>
    <t>16.36</t>
  </si>
  <si>
    <t>16.37</t>
  </si>
  <si>
    <t>16.38</t>
  </si>
  <si>
    <t>16.39</t>
  </si>
  <si>
    <t>16.40</t>
  </si>
  <si>
    <t>МБОУ "Грузсчанская СОШ", ИНН 3103003023, ОГРН 1023100644170, КПП 310301001</t>
  </si>
  <si>
    <t>МБОУ "Грузсчанская СОШ", ИНН 3103003023, ОГРН 1023100644170, КПП 310301002</t>
  </si>
  <si>
    <t>МБОУ "Грузсчанская СОШ", ИНН 3103003023, ОГРН 1023100644170, КПП 310301003</t>
  </si>
  <si>
    <t>МБОУ "Грузсчанская СОШ", ИНН 3103003023, ОГРН 1023100644170, КПП 310301004</t>
  </si>
  <si>
    <t>МБОУ "Грузсчанская СОШ", ИНН 3103003023, ОГРН 1023100644170, КПП 310301005</t>
  </si>
  <si>
    <t>МБОУ "Грузсчанская СОШ", ИНН 3103003023, ОГРН 1023100644170, КПП 310301006</t>
  </si>
  <si>
    <t>МБОУ "Грузсчанская СОШ", ИНН 3103003023, ОГРН 1023100644170, КПП 310301007</t>
  </si>
  <si>
    <t>МБОУ "Грузсчанская СОШ", ИНН 3103003023, ОГРН 1023100644170, КПП 310301008</t>
  </si>
  <si>
    <t>МБОУ "Грузсчанская СОШ", ИНН 3103003023, ОГРН 1023100644170, КПП 310301009</t>
  </si>
  <si>
    <t>МБОУ "Грузсчанская СОШ", ИНН 3103003023, ОГРН 1023100644170, КПП 310301010</t>
  </si>
  <si>
    <t>МБОУ "Грузсчанская СОШ", ИНН 3103003023, ОГРН 1023100644170, КПП 310301011</t>
  </si>
  <si>
    <t>МБОУ "Грузсчанская СОШ", ИНН 3103003023, ОГРН 1023100644170, КПП 310301012</t>
  </si>
  <si>
    <t>МБОУ "Грузсчанская СОШ", ИНН 3103003023, ОГРН 1023100644170, КПП 310301013</t>
  </si>
  <si>
    <t>МБОУ "Грузсчанская СОШ", ИНН 3103003023, ОГРН 1023100644170, КПП 310301014</t>
  </si>
  <si>
    <t>МБОУ "Грузсчанская СОШ", ИНН 3103003023, ОГРН 1023100644170, КПП 310301015</t>
  </si>
  <si>
    <t>МБОУ "Грузсчанская СОШ", ИНН 3103003023, ОГРН 1023100644170, КПП 310301016</t>
  </si>
  <si>
    <t>МБОУ "Грузсчанская СОШ", ИНН 3103003023, ОГРН 1023100644170, КПП 310301017</t>
  </si>
  <si>
    <t>МБОУ "Грузсчанская СОШ", ИНН 3103003023, ОГРН 1023100644170, КПП 310301018</t>
  </si>
  <si>
    <t>МБОУ "Грузсчанская СОШ", ИНН 3103003023, ОГРН 1023100644170, КПП 310301019</t>
  </si>
  <si>
    <t>МБОУ "Грузсчанская СОШ", ИНН 3103003023, ОГРН 1023100644170, КПП 310301020</t>
  </si>
  <si>
    <t>МБОУ "Грузсчанская СОШ", ИНН 3103003023, ОГРН 1023100644170, КПП 310301021</t>
  </si>
  <si>
    <t>МБОУ "Грузсчанская СОШ", ИНН 3103003023, ОГРН 1023100644170, КПП 310301022</t>
  </si>
  <si>
    <t>МБОУ "Грузсчанская СОШ", ИНН 3103003023, ОГРН 1023100644170, КПП 310301023</t>
  </si>
  <si>
    <t>МБОУ "Грузсчанская СОШ", ИНН 3103003023, ОГРН 1023100644170, КПП 310301024</t>
  </si>
  <si>
    <t>МБОУ "Грузсчанская СОШ", ИНН 3103003023, ОГРН 1023100644170, КПП 310301025</t>
  </si>
  <si>
    <t>МБОУ "Грузсчанская СОШ", ИНН 3103003023, ОГРН 1023100644170, КПП 310301026</t>
  </si>
  <si>
    <t>МБОУ "Грузсчанская СОШ", ИНН 3103003023, ОГРН 1023100644170, КПП 310301027</t>
  </si>
  <si>
    <t>МБОУ "Грузсчанская СОШ", ИНН 3103003023, ОГРН 1023100644170, КПП 310301028</t>
  </si>
  <si>
    <t>МБОУ "Грузсчанская СОШ", ИНН 3103003023, ОГРН 1023100644170, КПП 310301029</t>
  </si>
  <si>
    <t>МБОУ "Грузсчанская СОШ", ИНН 3103003023, ОГРН 1023100644170, КПП 310301030</t>
  </si>
  <si>
    <t>МБОУ "Грузсчанская СОШ", ИНН 3103003023, ОГРН 1023100644170, КПП 310301031</t>
  </si>
  <si>
    <t>МБОУ "Грузсчанская СОШ", ИНН 3103003023, ОГРН 1023100644170, КПП 310301032</t>
  </si>
  <si>
    <t>МБОУ "Грузсчанская СОШ", ИНН 3103003023, ОГРН 1023100644170, КПП 310301033</t>
  </si>
  <si>
    <t>МБОУ "Грузсчанская СОШ", ИНН 3103003023, ОГРН 1023100644170, КПП 310301034</t>
  </si>
  <si>
    <t>МБОУ "Грузсчанская СОШ", ИНН 3103003023, ОГРН 1023100644170, КПП 310301035</t>
  </si>
  <si>
    <t>МБОУ "Грузсчанская СОШ", ИНН 3103003023, ОГРН 1023100644170, КПП 310301036</t>
  </si>
  <si>
    <t>МБОУ "Грузсчанская СОШ", ИНН 3103003023, ОГРН 1023100644170, КПП 310301037</t>
  </si>
  <si>
    <t>МБОУ "Грузсчанская СОШ", ИНН 3103003023, ОГРН 1023100644170, КПП 310301038</t>
  </si>
  <si>
    <t>МБОУ "Грузсчанская СОШ", ИНН 3103003023, ОГРН 1023100644170, КПП 310301039</t>
  </si>
  <si>
    <t>МБОУ "Грузсчанская СОШ", ИНН 3103003023, ОГРН 1023100644170, КПП 310301040</t>
  </si>
  <si>
    <t>20</t>
  </si>
  <si>
    <t>Муниципальное бюджетное общеобразовательное учреждение "Стригуновская средняя общеобразовательная школа"</t>
  </si>
  <si>
    <t>Сарай</t>
  </si>
  <si>
    <t>Теплица</t>
  </si>
  <si>
    <t xml:space="preserve">Подвал </t>
  </si>
  <si>
    <t xml:space="preserve">  Гараж</t>
  </si>
  <si>
    <t>Нежилое здание (сарай)</t>
  </si>
  <si>
    <t>Тир</t>
  </si>
  <si>
    <t>Водопровод наружный</t>
  </si>
  <si>
    <t>Кабельная ЛЭП</t>
  </si>
  <si>
    <t>Наружная канализация</t>
  </si>
  <si>
    <t>Теплосети</t>
  </si>
  <si>
    <t>31:14:0101001:1709, 15.10.2013</t>
  </si>
  <si>
    <t>31:14:0505005:201, постоянное (бессрочное) пользование</t>
  </si>
  <si>
    <t>Белгородская обл., Борисовский р-н, с. Стригуны, ул. Комсомольская, 8а, ОКТМО 14615488101</t>
  </si>
  <si>
    <t>Оперативное управление, Распоряжение главы местного самоуправления Борисовского района Белгородской области от 25.10.2004г. №1195-р</t>
  </si>
  <si>
    <t>124000000000001</t>
  </si>
  <si>
    <t>31:14:0505005:596, 07.05.2019</t>
  </si>
  <si>
    <t>Оперативное управление, Распоряжение главы местного самоуправления Борисовского района Белгородской области от 19.06.2019г. №675-р</t>
  </si>
  <si>
    <t>31:14:0505005:601, 24.09.2019</t>
  </si>
  <si>
    <t>Оперативное управление, Распоряжение главы местного самоуправления Борисовского района Белгородской области от 04.10.2019г. №1218-р</t>
  </si>
  <si>
    <t>31:14:0505005:600, 29.05.2019</t>
  </si>
  <si>
    <t>31:14:0505005:598, 07.05.2019</t>
  </si>
  <si>
    <t>Оперативное управление</t>
  </si>
  <si>
    <t>31:14:0505005:597, 07.05.2019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</si>
  <si>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</si>
  <si>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</si>
  <si>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</si>
  <si>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</si>
  <si>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</si>
  <si>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</si>
  <si>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</si>
  <si>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</si>
  <si>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</si>
  <si>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</si>
  <si>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</si>
  <si>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</si>
  <si>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МБОУ "Стригуновская СОШ"</t>
  </si>
  <si>
    <t>31:14:0505005:201, 19.10.2004</t>
  </si>
  <si>
    <t>20.13</t>
  </si>
  <si>
    <t>20.14</t>
  </si>
  <si>
    <t>20.15</t>
  </si>
  <si>
    <t>Приточная установка</t>
  </si>
  <si>
    <t>Пианино</t>
  </si>
  <si>
    <t>Автобус ГАЗ-322121</t>
  </si>
  <si>
    <t>Образовательный набор по механике, мехатронике и роботехнике</t>
  </si>
  <si>
    <t>Цифровая лаборатория по экологии</t>
  </si>
  <si>
    <t>Спортивная площадка</t>
  </si>
  <si>
    <t>Автобуз ПАЗ-423470-04</t>
  </si>
  <si>
    <t>Микроскоп школьный</t>
  </si>
  <si>
    <t>Насос циркуляционный</t>
  </si>
  <si>
    <t>Интерактивная панель</t>
  </si>
  <si>
    <t>Площадка для игр</t>
  </si>
  <si>
    <t>Благоустройство</t>
  </si>
  <si>
    <t>Оперативное управление, Накладная №598 от 10.03.2021г.</t>
  </si>
  <si>
    <t>Оперативное управление, Акт от 01.01.2012г.</t>
  </si>
  <si>
    <t>Оперативное управление, Акт приема-передачи №114-р 1516 от 13.12.2019г.</t>
  </si>
  <si>
    <t>Оперативное управление, Акт №752 от 26.04.2022г.</t>
  </si>
  <si>
    <t>Оперативное управление, Акт №95 от 21.02.2022г.</t>
  </si>
  <si>
    <t>Оперативное управление, Акт №82 от 08.07.2022г.</t>
  </si>
  <si>
    <t>Оперативное управление, Акт №96 от 21.02.2022г., №219 от 26.04.2022г., №356 от 28.06.2022г., №460 от 23.08.2022г.</t>
  </si>
  <si>
    <t>Оперативное управление, Накладная №29 от 20.06.2022г.</t>
  </si>
  <si>
    <t>Оперативное управление, Накладная №451 от 28.03.2023г.</t>
  </si>
  <si>
    <t>Оперативное управление, Накладная №287 от 04.12.2023г.</t>
  </si>
  <si>
    <t>Оперативное управление, Накладная №95 от 01.03.2023г.</t>
  </si>
  <si>
    <t>Оперативное управление, Акт приема-передачи от 10.01.2012г.</t>
  </si>
  <si>
    <t>2019г.</t>
  </si>
  <si>
    <t>Станция подавления FPV дронов "Капюшон"</t>
  </si>
  <si>
    <t>Оперативное управление, Акт №РН00-000291 от 25.10.2024г.</t>
  </si>
  <si>
    <t>ФПС-6С, 2024г.</t>
  </si>
  <si>
    <t>Подавитель БПЛА, Гроза - А1, 2024г.</t>
  </si>
  <si>
    <t>Оперативное управление, Акт №РН00-000312 от 19.11.2024г.</t>
  </si>
  <si>
    <t>Подавитель БПЛА, Гроза - А2, 2024г.</t>
  </si>
  <si>
    <t>Оперативное управление, Накладная №331 от 22.07.2024г.</t>
  </si>
  <si>
    <t>МБОУ "Стригуновская СОШ", ИНН 3103002911, ОГРН 1023100642696, КПП 310301001</t>
  </si>
  <si>
    <t>Администрация Березовского сельского поселения муниципального района "Борисовский район" Белгородской области</t>
  </si>
  <si>
    <t>Здание Администрации</t>
  </si>
  <si>
    <t>Памятник «Братская могила советских воинов»</t>
  </si>
  <si>
    <t>Памятник 2 Братская могила, в которой похоронен герой Советского Союза И.М.Быков и памятный знак односельчанам, погибшим в Великую Отечественную войну»</t>
  </si>
  <si>
    <t>Памятник "Крестьянская Голгофа"</t>
  </si>
  <si>
    <t>Памятник «Могила 4-х воинов»</t>
  </si>
  <si>
    <t>Подъезд к памятнику «Крестьянская Голгофа»</t>
  </si>
  <si>
    <t>Белгородская обл., Борисовский р-н, с. Березовка, ул.Садовая, 4, ОКТМО 14615420101</t>
  </si>
  <si>
    <t>31:14:1101008:111, 25.06.2012</t>
  </si>
  <si>
    <t>31:14:1101006:216, постоянное (бессрочное) пользование</t>
  </si>
  <si>
    <t>Администрация Березовского сельского поселения</t>
  </si>
  <si>
    <t>Оперативное управление, Распоряжение администрации Борисовского района № 1400-р от 14.11.2019г.</t>
  </si>
  <si>
    <t>Белгородская обл., Борисовский р-н, х. Красиво, ОКТМО 14615420111</t>
  </si>
  <si>
    <t>31:14:0901001:257, 17.12.2019</t>
  </si>
  <si>
    <t>31:14:0901001:253, муниципальная собственность</t>
  </si>
  <si>
    <t>Березовское сельское поселение</t>
  </si>
  <si>
    <t>Муниципальная собственность, Закон Белгородской области от 18.09.2007г. №148</t>
  </si>
  <si>
    <t>Объект культурного наследия
№ 31:14:0901001:257-31/129/2022-2
от 17.08.2022</t>
  </si>
  <si>
    <t>Белгородская обл., Борисовский р-н., с. Березовка, ул.Советская, ОКТМО 14615420101</t>
  </si>
  <si>
    <t>31:14:1101005:244, 11.10.2013</t>
  </si>
  <si>
    <t>31:14:1101005:240, постоянное (бессрочное) пользование</t>
  </si>
  <si>
    <t>Оперативное управление, Закон Белгородской области от 18.09.2007г. №148</t>
  </si>
  <si>
    <t>01102007</t>
  </si>
  <si>
    <t>01102003</t>
  </si>
  <si>
    <t>Объект культурного наследия
№ 31:14:1101005:244-31/010/2019-1
от 28.08.2019</t>
  </si>
  <si>
    <t xml:space="preserve">Управление государственной охраны объектов
культурного наследия Белгородской области
ИНН 3123379024, ОГРН 1153123021523
</t>
  </si>
  <si>
    <t>Белгородская обл., Борисовский р-н, х. Климовое, ОКТМО 14615420106</t>
  </si>
  <si>
    <t>01102019</t>
  </si>
  <si>
    <t>01102001</t>
  </si>
  <si>
    <t>Белгородская обл., Борисовский р-н, х. Лозовая Рудка, ОКТМО 14615420116</t>
  </si>
  <si>
    <t>31:14:1103005:35, 17.12.2019</t>
  </si>
  <si>
    <t>Муниципальная собственность, Закон Белгородской области от 18.09.2007г. №149</t>
  </si>
  <si>
    <t>01102047</t>
  </si>
  <si>
    <t>50.14</t>
  </si>
  <si>
    <t>50.1</t>
  </si>
  <si>
    <t>50.2</t>
  </si>
  <si>
    <t>50.3</t>
  </si>
  <si>
    <t>50.4</t>
  </si>
  <si>
    <t>50.5</t>
  </si>
  <si>
    <t>50.6</t>
  </si>
  <si>
    <t>Автомобильная дорога в х. Лозовая Рудка (9,5 км)</t>
  </si>
  <si>
    <t>Автодорога ул. Быкова (0,95 км)</t>
  </si>
  <si>
    <t>Дорога по ул.Лутай (0,340 км)</t>
  </si>
  <si>
    <t>Дорога по ул.Набережная  (1,55 км)</t>
  </si>
  <si>
    <t>Дорога по ул. Лутай (1,96 км)</t>
  </si>
  <si>
    <t>Дорога ул. Ленина (2 км)</t>
  </si>
  <si>
    <t>Дорога ул. Советская (1,8 км)</t>
  </si>
  <si>
    <t>Дорога ул. Октябрьская (0,8 км)</t>
  </si>
  <si>
    <t>Белгородская обл., Борисовский р-н,  х. Лозовая Рудка, ОКТМО 14615420116</t>
  </si>
  <si>
    <t>Белгородская обл., Борисовский р-н, с. Березовка, ул. Быкова, ОКТМО 14615420101</t>
  </si>
  <si>
    <t>Белгородская обл., Борисовский р-н, с. Березовка, ул. Лутай, ОКТМО 14615420101</t>
  </si>
  <si>
    <t>Белгородская обл, Борисовский р-н, с. Березовка, ул. Набережная, ОКТМО 14615420101</t>
  </si>
  <si>
    <t>Белгородская обл., Борисовский р-н, с. Березовка, ул. Ленина, ОКТМО 14615420101</t>
  </si>
  <si>
    <t>Белгородская обл., Борисовский р-н, с. Березовка, ул.Советская, ОКТМО 14615420101</t>
  </si>
  <si>
    <t>Белгородская область Борисовский р-н., с.Березовка, ул. Октябрьская, ОКТМО 14615420101</t>
  </si>
  <si>
    <t>9,5 км</t>
  </si>
  <si>
    <t>0,340 км</t>
  </si>
  <si>
    <t>1,55 км</t>
  </si>
  <si>
    <t>1,96 км</t>
  </si>
  <si>
    <t>01120009</t>
  </si>
  <si>
    <t>31:14:0000000:1178, 15.11.2024</t>
  </si>
  <si>
    <t>2,021 км</t>
  </si>
  <si>
    <t>01102067</t>
  </si>
  <si>
    <t>1,8 км</t>
  </si>
  <si>
    <t>01120010</t>
  </si>
  <si>
    <t>Муниципальная собственность, Распоряжение администрации Борисовского района №06-р от 10.01.2019г.</t>
  </si>
  <si>
    <t>0,8 км</t>
  </si>
  <si>
    <t>10851001</t>
  </si>
  <si>
    <t>50.7</t>
  </si>
  <si>
    <t>50.8</t>
  </si>
  <si>
    <t>50.9</t>
  </si>
  <si>
    <t>50.10</t>
  </si>
  <si>
    <t>50.11</t>
  </si>
  <si>
    <t>50.12</t>
  </si>
  <si>
    <t>50.13</t>
  </si>
  <si>
    <t>Белгородская обл., Борисовский р-н., с. Березовка, ул. Садовая, 4, ОКТМО 14615420101</t>
  </si>
  <si>
    <t>31:14:1101006:216, 17.11.2011</t>
  </si>
  <si>
    <t>Размещение административного здания</t>
  </si>
  <si>
    <t>Белгородская обл., Борисовский р-н., с. Березовка, ул. Советская, ОКТМО 14615420101</t>
  </si>
  <si>
    <t>31:14:1101005:240, 28.08.2013</t>
  </si>
  <si>
    <t>Под сооружением - братская могила советских воинов, где похоронен Герой Советского Союза майор Быков Иван Михайлович</t>
  </si>
  <si>
    <t>Белгородская обл., Борисовский р-н., в границах земель кооператива "Нива", ОКТМО 14615420101</t>
  </si>
  <si>
    <t>31:14:0000000:172, 27.01.2011</t>
  </si>
  <si>
    <t>Земли особо охраняемых территорий и объектов</t>
  </si>
  <si>
    <t>Земельные участки, занятые объектами археологического наследия</t>
  </si>
  <si>
    <t>Белгородская обл., Борисовский р-н., от села Березовка вдоль Семенова Яра на запад до границы с кооперативом "Нива", ОКТМО 14615420101</t>
  </si>
  <si>
    <t>31:14:1102003:23, 26.11.2010</t>
  </si>
  <si>
    <t>Белгородская обл., Борисовский р-н., с. Березовка, ул. Садовая, ОКТМО 14615420101</t>
  </si>
  <si>
    <t>31:14:1101006:512, 27.07.2024</t>
  </si>
  <si>
    <t>Государственное управление</t>
  </si>
  <si>
    <t>31:14:1101006:513, 08.08.2024</t>
  </si>
  <si>
    <t>Земельная доля</t>
  </si>
  <si>
    <t>31:14:0000000:127, 25.12.2006</t>
  </si>
  <si>
    <t>Земли сельскохозяйственного назначения</t>
  </si>
  <si>
    <t>Белгородская обл., Борисовский р-н., с. Березовка, в границах земель кооператива "Красная Березовка", ОКТМО 14615420101</t>
  </si>
  <si>
    <t>Белгородская обл., Борисовский р-н., с. Березовка, в границах земель кооператива "Нива", ОКТМО 14615420101</t>
  </si>
  <si>
    <t>31:14:0000000:969, 27.01.2022</t>
  </si>
  <si>
    <t>Договор аренды земельного участка №99 от 19.12.2022г, сроком действия до 18.10.2042г.</t>
  </si>
  <si>
    <t>ООО "Агросервис"</t>
  </si>
  <si>
    <t>31:14:1103003:141, 09.09.2022</t>
  </si>
  <si>
    <t>Договор аренды земельного участка №14 от 27.03.2023г, сроком действия до 26.03.2043г.</t>
  </si>
  <si>
    <t>Нечаев Ярослав Владимирович, 04.02.1990г.р.</t>
  </si>
  <si>
    <t>Белгородская обл., Борисовский р-н., х. Лозовая Рудка, ОКТМО 14615420116</t>
  </si>
  <si>
    <t>31:14:1103005:34, 27.03.2017</t>
  </si>
  <si>
    <t>Для ритуальной деятельности (кладбище)</t>
  </si>
  <si>
    <t>Белгородская обл., Борисовский р-н., с. Березовка, ул. Коммунистическая, ОКТМО 14615420101</t>
  </si>
  <si>
    <t>31:14:1103004:3, 12.04.2017</t>
  </si>
  <si>
    <t>31:14:1103003:22, 27.03.2017</t>
  </si>
  <si>
    <t>Белгородская обл., Борисовский р-н., х. Климовое, ОКТМО 14615420106</t>
  </si>
  <si>
    <t>31:14:1101008:140, 27.03.2017</t>
  </si>
  <si>
    <t>Белгородская обл., Борисовский р-н., с. Березовка, ул. Лутай, ОКТМО 14615420101</t>
  </si>
  <si>
    <t>31:14:1101002:108, 03.04.2017</t>
  </si>
  <si>
    <t>Белгородская обл., Борисовский р-н., х. Красиво, ОКТМО 14615420111</t>
  </si>
  <si>
    <t>31:14:0901001:253, 16.04.2018</t>
  </si>
  <si>
    <t>Для историко-культурной деятельности</t>
  </si>
  <si>
    <t>Белгородская обл., Борисовский р-н., с. Березовка, ул. Набережная, 16, ОКТМО 14615420101</t>
  </si>
  <si>
    <t>Белгородская обл., Борисовский р-н., с. Березовка, ОКТМО 14615420101</t>
  </si>
  <si>
    <t>31:14:1101001:191, 27.02.2004</t>
  </si>
  <si>
    <t>31:14:1101005:261, 15.08.2017</t>
  </si>
  <si>
    <t>50.15</t>
  </si>
  <si>
    <t>50.16</t>
  </si>
  <si>
    <t>50.17</t>
  </si>
  <si>
    <t>Ворота кладбищенские</t>
  </si>
  <si>
    <t>Ограждение Красноберезовского кладбища</t>
  </si>
  <si>
    <t>Теневой навес металлический</t>
  </si>
  <si>
    <t>Тротуарная дорожка (парк ул. Советская)</t>
  </si>
  <si>
    <t>Ограждение спортивной площадки (ул. Садовая, 14)</t>
  </si>
  <si>
    <t>Беговая дорожка асфальтированная ( ул. Садовая, 14)</t>
  </si>
  <si>
    <t>Муниципальная собственность,  Муниципальный контракт №0126300014722000041 от 14.03.2022г.</t>
  </si>
  <si>
    <t>Муниципальная собственность,  Акт выполненых работ  от 25.10.2018г. №2</t>
  </si>
  <si>
    <t>Снегоболотоход</t>
  </si>
  <si>
    <t>Квадроцикл</t>
  </si>
  <si>
    <t>Асфальтобетонное покрытие</t>
  </si>
  <si>
    <t xml:space="preserve">Оперативное управление, Акт № РН00-000186 от 07.08.2024г </t>
  </si>
  <si>
    <t xml:space="preserve">Оперативное управление, Акт № РН00-000299 от 14.11.2024г </t>
  </si>
  <si>
    <t>Муниципальная собственность,  Распоряжение администрации Березовского сельского поселения №  131-р от 28.12.2024г</t>
  </si>
  <si>
    <t>Резиновое покрытие</t>
  </si>
  <si>
    <t>Бортовые камни</t>
  </si>
  <si>
    <t>Спортивный комплекс</t>
  </si>
  <si>
    <t>Детский игровой комплекс</t>
  </si>
  <si>
    <t>Спортивный тренажер СО 6.18</t>
  </si>
  <si>
    <t>Тротуарная плитка</t>
  </si>
  <si>
    <t>Скульптура «Портрет Шереметьева»</t>
  </si>
  <si>
    <t>Детский игровой комплекс (пл.Ушакова)</t>
  </si>
  <si>
    <t>2008г.</t>
  </si>
  <si>
    <t>городское поселение "Поселок Борисовка"</t>
  </si>
  <si>
    <t>Муниципальная собственность, Накладная 12.09.2008г</t>
  </si>
  <si>
    <t>Муниципальная собственность, АКТ от 26.06.2013г.</t>
  </si>
  <si>
    <t>Фигура световая принцесса</t>
  </si>
  <si>
    <t>Полуприцеп для перевозки воды</t>
  </si>
  <si>
    <t>Беседка</t>
  </si>
  <si>
    <t>Шлагбаум</t>
  </si>
  <si>
    <t>Благоустроенная площадка ГНИ ул.Борисовская, 150кв.м</t>
  </si>
  <si>
    <t>Благоустроенная площадка пер Крупской, 446кв.м</t>
  </si>
  <si>
    <t>Дворовая территория (возле налоговой инспекции), ул.Борисовская</t>
  </si>
  <si>
    <t>Дворовая территория ул. Первомайская, 21, 1887кв.м</t>
  </si>
  <si>
    <t>Дворовая территория пер. Комсомольский 20, пл. Ушакова, 8, 10, 2137 кв.м</t>
  </si>
  <si>
    <t>Дворовая территория ул. Коминтерна, 16,18, 909кв.м</t>
  </si>
  <si>
    <t>Дворовая территория ул. Советская, 83,85,87, 3022кв.м</t>
  </si>
  <si>
    <t>Дворовая территория ул. Коминтерна, 45, 905кв.м</t>
  </si>
  <si>
    <t>Муниципальная собственность, Акт №19 от 21.12.2021г.</t>
  </si>
  <si>
    <t>Муниципальная собственность, Накладная №121 от 22.08.2022г.</t>
  </si>
  <si>
    <t>Муниципальная собственность, Акт №199 от 15.10.2021г.</t>
  </si>
  <si>
    <t>Муниципальная собственность, Накладная №1108 от 31.08.2022г.</t>
  </si>
  <si>
    <t>Муниципальная собственность, Акт передачи администрации Борисовского района 2008г.</t>
  </si>
  <si>
    <t>Обустроенная территория (Рынок), ул. Луначарского, 1500кв.м</t>
  </si>
  <si>
    <t>Клумба «Часы», ул. Советская</t>
  </si>
  <si>
    <t>Оборудование детской площадки, пл.Ушакова</t>
  </si>
  <si>
    <t>Ограждение территории кладбища по ул.8Марта (48шт)</t>
  </si>
  <si>
    <t>Ограждение кладбища по ул.Грайворонская, 70 секций</t>
  </si>
  <si>
    <t>Ограждение и калитка на кладбище «Усова гора», пер.Красноармейский</t>
  </si>
  <si>
    <t>Ограждение и калитка на кладбище по ул.Октябрьская</t>
  </si>
  <si>
    <t>Покрытие из тротуарной плитки (п.Борисовка, ул.Советская д.16, ул.Советская д.18)</t>
  </si>
  <si>
    <t>Асфальтобетонное покрытие (пер.Комсомольский 23, ул.Первомайская 10) 1384м2 жкх (2023)</t>
  </si>
  <si>
    <t>Покрытие из тротуарной плитки 950м2 (пер.Комсомольский 23,ул.Первомайская 10)</t>
  </si>
  <si>
    <t>Асфальтобетонное покрытие (ул.Советская 16,18, пер.Крупской 2) 1502м2</t>
  </si>
  <si>
    <t>2 949630,00</t>
  </si>
  <si>
    <t>Муниципальная собственность, Накладная 2010г.</t>
  </si>
  <si>
    <t>Муниципальная собственность, Накладная 2005г.</t>
  </si>
  <si>
    <t>Муниципальная собственность, Накладная 2008г.</t>
  </si>
  <si>
    <t>Муниципальная собственность, Накладная 2011г.</t>
  </si>
  <si>
    <t>Муниципальная собственность, Накладная 2013г.</t>
  </si>
  <si>
    <t>Оперативное управление, Распоряжение № 1268-р от 26.09.2023г. Акт о приеме-передаче № РН00-000171 от 26.09.2023г.</t>
  </si>
  <si>
    <t>Администрация городского поселения "Поселок Борисовка"</t>
  </si>
  <si>
    <t>Покрытие из тротуарной плитки 500м2 (ул.Советская 16,18, пер.Крупской 2)</t>
  </si>
  <si>
    <t>Асфальтобетонное покрытие (п.Борисовка, ул.Новоборисовская. д.47,49) 1000м2</t>
  </si>
  <si>
    <t>Асфальтобетонное покрытие (п.Борисовка, ул. Коминтерна 201) 450м2</t>
  </si>
  <si>
    <t>Асфальтобетонное покрытие 800м2 (ул.Новоборисовская 51а)</t>
  </si>
  <si>
    <t>Асфальтобетонное покрытие 900м2 (ул.Гагарина 128,128а,134)</t>
  </si>
  <si>
    <t>Покрытие из тротуарной плитки 450м2 (ул.Новоборисовская 47,49)</t>
  </si>
  <si>
    <t>Беседка (ул.Новоборисовская 47,49)</t>
  </si>
  <si>
    <t>Покрытие из тротуарной плитки 450м2 (ул.Гагарина,128,128а,134)</t>
  </si>
  <si>
    <t>Покрытие из тротуарной плитки 250м2 (ул.Коминтерна 201)</t>
  </si>
  <si>
    <t>1 490 308,52</t>
  </si>
  <si>
    <t>530 845,90</t>
  </si>
  <si>
    <t>Покрытие из тротуарной плитки 200м2 (ул.Новоборисовская 51а)</t>
  </si>
  <si>
    <t>Тротуарная дорожка (ул.Советская,д.10) 170,94 кв.м</t>
  </si>
  <si>
    <t>Асфальтобетонное покрытие (ул.Советская,д.10) 405кв.м</t>
  </si>
  <si>
    <t>Тротуарная дорожка (пер.Мирный,д.8) 373 кв.м</t>
  </si>
  <si>
    <t>Асфальтобетонное покрытие (пер.Мирный,д.8) 360м2</t>
  </si>
  <si>
    <t>Газон (пер.Мирный,д.8)</t>
  </si>
  <si>
    <t>Елка (площадь)</t>
  </si>
  <si>
    <t>Доска почета (площадь)</t>
  </si>
  <si>
    <t>Асфальтобетонное покрытие 144,28кв.м. (площадь)</t>
  </si>
  <si>
    <t>Горка с лестницей и площадкой ул.Советская, 83-89</t>
  </si>
  <si>
    <t>328 738,00</t>
  </si>
  <si>
    <t>Оперативное управление, Распоряжение № 1413-р от 27.10.2023г. Акт о приеме-передаче № РН00-000203 от 27.10.2023г.</t>
  </si>
  <si>
    <t>Оперативное управление, Распоряжение № 1662-р от 25.12.2023г. Акт о приеме-передаче № РН00-000247 от 25.12.2023г.</t>
  </si>
  <si>
    <t>Оперативное управление, Распоряжение № 1661-р от 25.12.2023г. Акт о приеме-передаче № РН00-000243 от 25.12.2023г.</t>
  </si>
  <si>
    <t>Муниципальная собственность, Акт о приемке выполненных работ № 1 от 20.11.2023г.</t>
  </si>
  <si>
    <t>Скамья парковая (площадь)</t>
  </si>
  <si>
    <t>113 586,12</t>
  </si>
  <si>
    <t>113 586,13</t>
  </si>
  <si>
    <t>113 679,74</t>
  </si>
  <si>
    <t>113 960,58</t>
  </si>
  <si>
    <t>Спортивный комплекс (ул.Новоборисовская 47,49)</t>
  </si>
  <si>
    <t>Спортивный комплекс (ул.Гагарина 128,134)</t>
  </si>
  <si>
    <t>Водоотводный лоток, 167мп (площадь)</t>
  </si>
  <si>
    <t>Газон (ул.Новоборисовская 47,49) 1550 м2</t>
  </si>
  <si>
    <t>Газон (ул.Гагарина 128а) 1600 м2</t>
  </si>
  <si>
    <t>Газон (ул.Гагарина 128,134) 1800м2</t>
  </si>
  <si>
    <t>Ограждение на дет.площадке ул.70лет ВЛКСМ</t>
  </si>
  <si>
    <t>Резиновое покрытие на дет.площадке ул.70лет ВЛКСМ</t>
  </si>
  <si>
    <t>Асфальтобетонное покрытие на дет.площадке ул.70лет ВЛКСМ</t>
  </si>
  <si>
    <t>Детский комплекс (ул.Октябрьская)</t>
  </si>
  <si>
    <t>Резиновое покрытие на детской площадке 225кв.м. (ул.Грайворонская)</t>
  </si>
  <si>
    <t>Муниципальная собственность, Акт приемки выполненных работ № 2 от 30.08.2023г.</t>
  </si>
  <si>
    <t>Муниципальная собственность, Договор № 0126300014724000017 от 04.03.2024г. ООО САВИТАР-ТРАНС</t>
  </si>
  <si>
    <t>Рукоход классический (ул.Грайворонская)</t>
  </si>
  <si>
    <t>Асфальтобетонное покрытие на дет.площадке  (ул.Грайворонская) 225кв.м</t>
  </si>
  <si>
    <t>Спортивный тренажер СО6.32 на детской площадке (ул.Грайворонская)</t>
  </si>
  <si>
    <t>Укрытие 2,5</t>
  </si>
  <si>
    <t>Оперативное управление, Распоряжение № 459-р от 10.04.2024г. Акт о приеме-передаче № 95 от 10.04.2024г.</t>
  </si>
  <si>
    <t>Оперативное управление, Распоряжение № 703-р от 31.05.2024г. Акт о приеме-передаче № РН00-000153 от 31.05.2024г.</t>
  </si>
  <si>
    <t>Арт-объект «Буквы ДОБРО»</t>
  </si>
  <si>
    <t>Защитное модульное сооружение</t>
  </si>
  <si>
    <t>Оперативное управление, Распоряжение № 1253-р от 19.09.2024г. Акт о приеме-передаче № РН00-000205 от 19.09.2024г.</t>
  </si>
  <si>
    <t>Оперативное управление, Распоряжение № 1426-р от 24.10.2024г. Акт о приеме-передаче № РН00-000284 от 24.10.2024г.</t>
  </si>
  <si>
    <t>Тротуар из плитки 485 кв.м (п.Борисовка, пер.Мирный)</t>
  </si>
  <si>
    <t>Пешеходное ограждение 200м(п.Борисовка, пер.Мирный)</t>
  </si>
  <si>
    <t>Тротуар из плитки 109,49 кв.м (п.Борисовка, пл.Ушакова,возле ЦМИ)</t>
  </si>
  <si>
    <t>Тротуар из асфальтобет.покр. 390,5кв.м (п.Борисовка, ул.Полевая)</t>
  </si>
  <si>
    <t>Оперативное управление, Распоряжение № 1494-р от 13.11.2024г. Акт о приеме-передаче № РН00-000303 от 14.11.2024г.</t>
  </si>
  <si>
    <t>Основание площадки, асфальт 144кв.м.(п.Борисовка, ул.Городок)</t>
  </si>
  <si>
    <t>Резиновое покрытие 144кв.м.(п.Борисовка, ул.Городок)</t>
  </si>
  <si>
    <t>Детский игровой комплекс Н-1200 (п.Борисовка, ул.Городок)</t>
  </si>
  <si>
    <t>Спортивный тренажер Цветовая схема-33,6 (п.Борисовка, ул.Городок)</t>
  </si>
  <si>
    <t>Рукоход классический двухуровневый (п.Борисовка, ул.Городок)</t>
  </si>
  <si>
    <t>Ограждение д/п ул.Коммунистическая</t>
  </si>
  <si>
    <t>Детский городок (мкр Красивский)</t>
  </si>
  <si>
    <t>Рукоход-змейка, шв. стенка, турн. классич. (спорт пл. ул. Юбилейная)</t>
  </si>
  <si>
    <t>Светофор типа Т.7 с автономным питанием от солнечной батареи</t>
  </si>
  <si>
    <t>Оперативное управление, Распоряжение № 1596-р от 5.12.2024г. Акт о приеме-передаче № РН00-000359 от 5.12.2024г.</t>
  </si>
  <si>
    <t>Муниципальная собственность, Акт №50 от 22.11.2022г.</t>
  </si>
  <si>
    <t>Тенисный стол (спорт пл. ул. Юбилейная)</t>
  </si>
  <si>
    <t>Базис NEW (спорт пл. ул. Юбилейная)</t>
  </si>
  <si>
    <t>Брусья двойные для отжима (спорт пл. ул. Юбилейная)</t>
  </si>
  <si>
    <t>Устройство площадки (спорт пл. ул. Юбилейная)</t>
  </si>
  <si>
    <t>Устройство цветного противоскользящего покрытия (спорт пл. ул. Юбилейная)</t>
  </si>
  <si>
    <t>Благоустройство территорий с установкой  бордюрных камней и асфальта, 520кв.м</t>
  </si>
  <si>
    <t>Асфальтовое покрытие игровой площадки, 2201кв.м</t>
  </si>
  <si>
    <t>Металлическое ограждение многоквартирного дома, 86 секций</t>
  </si>
  <si>
    <t>Металлическое ограждение спортивного городка детской игровой  площадки, 248 секций</t>
  </si>
  <si>
    <t>Муниципальная собственность, Акт передачи администрации Борисовского района 2013г</t>
  </si>
  <si>
    <t>Муниципальная собственность, Акт передачи администрации Борисовского района 2019г</t>
  </si>
  <si>
    <t>Муниципальная собственность, Акт №0000063 от 17.09.2019 г</t>
  </si>
  <si>
    <t>Металлическое ограждение территории мкр.Красивский, 562 секции</t>
  </si>
  <si>
    <t>Тротуар из плитки МКР «Красивский», 1900кв.м</t>
  </si>
  <si>
    <t>Площадка «Три медведя», пл.Ушакова</t>
  </si>
  <si>
    <t>Мост металлический через реку Ворскла</t>
  </si>
  <si>
    <t>Ограждение кладбища ул. Ватутина 0,200м.</t>
  </si>
  <si>
    <t>Мост через реку Ворскла по ул.Песчаная</t>
  </si>
  <si>
    <t>Детский игровой комплекс, ул.Советская-61</t>
  </si>
  <si>
    <t>Деревянный каркасный домик для народных гуляний</t>
  </si>
  <si>
    <t>Шлагбаум  автоматический</t>
  </si>
  <si>
    <t>Металлическое ограждение территории микр.Красивский,2 (265шт)</t>
  </si>
  <si>
    <t>Асфальтобетонное покрытие -детская площадка по ул. Коммунистическая, 264кв.м</t>
  </si>
  <si>
    <t>Покрытие из плитки из резиновой крошки - детская площадка по ул. Коммунистическая, 253кв.м</t>
  </si>
  <si>
    <t>Муниципальная собственность, Акт передачи администрации Борисовского района 2014г</t>
  </si>
  <si>
    <t>Муниципальная собственность, Акт передачи администрации Борисовского р-на 2016г.</t>
  </si>
  <si>
    <t>Муниципальная собственность, Акт выполненных работ 2001г</t>
  </si>
  <si>
    <t>Муниципальная собственность, Акт выполненных работ 2015г</t>
  </si>
  <si>
    <t>Муниципальная собственность, Накладная 2017г.</t>
  </si>
  <si>
    <t>Муниципальная собственность, Акт выполненных работ 2017г</t>
  </si>
  <si>
    <t>Муниципальная собственность, Акт выполненных работ 2018г</t>
  </si>
  <si>
    <t>Муниципальная собственность, Акт №00000062 от 28.12.2020г</t>
  </si>
  <si>
    <t>Муниципальная собственность, Акт №00000006 от 08.02.2022г</t>
  </si>
  <si>
    <t>Детский игровой комплекс арт00128 - детская площадка по ул. Коммунистическая</t>
  </si>
  <si>
    <t>Детский игровой комплекс арт005423 - детская площадка по ул. Коммунистическая</t>
  </si>
  <si>
    <t>Асфальтное покрытие - детская площадка, пл. Ушакова, 255кв.м</t>
  </si>
  <si>
    <t>Детский игровой комплекс - детская площадка, пл. Ушакова</t>
  </si>
  <si>
    <t>Покрытие из плитки из резиновой крошки - детская площадка, пл. Ушакова, 255кв.м</t>
  </si>
  <si>
    <t>Автобусная остановка/автопавильон, ул. Борисовская</t>
  </si>
  <si>
    <t>Тротуар в плитке, ул. Борисовская, 3560кв.м</t>
  </si>
  <si>
    <t>Муниципальная собственность, Акт №00000013 от 16.02.2022г</t>
  </si>
  <si>
    <t>Озеленение, ул. Борисовская, 1850кв.м</t>
  </si>
  <si>
    <t>Наружное освещение, 5 опор</t>
  </si>
  <si>
    <t>Водоотводное сооружение, 20метров</t>
  </si>
  <si>
    <t>Мост пешеходный через реку Ворскла, ул. Грайворонская</t>
  </si>
  <si>
    <t>Устройство тротуара от МБОУ"Борисовская ООШ №4 до плавательного бассейна "Ворскла»</t>
  </si>
  <si>
    <t>Устройство тротуара по ул.Коминтерна(2028квм)</t>
  </si>
  <si>
    <t>Устройство тротуара по ул.Коминтерна в п.Борисовка(186м2)</t>
  </si>
  <si>
    <t>Устройство тротуарной дорожки вдоль"Борисовка-Богун Городок"642,2</t>
  </si>
  <si>
    <t>Устройство тротуарной дорожки вдоль автомобильной дороги "Борисовка-Богун Городок</t>
  </si>
  <si>
    <t>Устройство бетонных плиточных тротуаров (тротуар) 256 м2 (оз.Баланда)</t>
  </si>
  <si>
    <t>Игровой комплекс(оз.Баланда)</t>
  </si>
  <si>
    <t>Оперативное управление, Распоряжение № 203-р от 19.06.2023г.</t>
  </si>
  <si>
    <t>Оперативное управление, Распоряжение № 989-р от 3.08.2023г. Акт о приеме-передаче № РН00-000127 от 3.08.2023г.</t>
  </si>
  <si>
    <t>Оперативное управление, Распоряжение № 1035-р от 9.08.2023г. Акт о приеме-передаче № РН00-000133 от 9.08.2023г.</t>
  </si>
  <si>
    <t>Оперативное управление, Распоряжение № 1061-р от 15.08.2023г. Акт о приеме-передаче № РН00-000136 от 15.08.2023г.</t>
  </si>
  <si>
    <t>Вышка смотровая(оз.Баланда)</t>
  </si>
  <si>
    <t>Администрация Краснокутского сельского поселения муниципального района "Борисовский район" Белгородской области</t>
  </si>
  <si>
    <t>Здание администрации</t>
  </si>
  <si>
    <t>Белгородская обл., Борисовский р-н., с. Красный Куток, ул. Октябрьская, 33, ОКТМО 1461544801</t>
  </si>
  <si>
    <t>31:14:0101001:2164, 11.02.2014</t>
  </si>
  <si>
    <t>31:14:0701002:29, муниципальная собственность</t>
  </si>
  <si>
    <t>Краснокутское сельское поселение</t>
  </si>
  <si>
    <t>Муниципальная собственность, Закон Белгородской области №148 от 18.09.2007г.</t>
  </si>
  <si>
    <t>53.1</t>
  </si>
  <si>
    <t>53.2</t>
  </si>
  <si>
    <t>Дорога</t>
  </si>
  <si>
    <t>Автодорога</t>
  </si>
  <si>
    <t>Дорога с. Красный Куток-Крюково</t>
  </si>
  <si>
    <t>Дорога ул. Лесная</t>
  </si>
  <si>
    <t>Дорога ул. Заречная</t>
  </si>
  <si>
    <t>Автомобильные дороги в хуторе Ваковщина</t>
  </si>
  <si>
    <t>Нежилое здание школа</t>
  </si>
  <si>
    <t>Нежилое здание школа 2</t>
  </si>
  <si>
    <t>Нежилое здание школа - мастерская</t>
  </si>
  <si>
    <t>Нежилое здание сарай</t>
  </si>
  <si>
    <t>Нежилое здание котельная</t>
  </si>
  <si>
    <t>8,9 км2</t>
  </si>
  <si>
    <t>3,5 км2</t>
  </si>
  <si>
    <t>1,532 км2</t>
  </si>
  <si>
    <t>1,5 км</t>
  </si>
  <si>
    <t>0,35 км</t>
  </si>
  <si>
    <t>0,929 км</t>
  </si>
  <si>
    <t>0,420 км</t>
  </si>
  <si>
    <t>1,188 км</t>
  </si>
  <si>
    <t>2,405 км</t>
  </si>
  <si>
    <t>Белгородская обл., Борисовский р-н., с. Красный Куток, ОКТМО 1461544801</t>
  </si>
  <si>
    <t>Автодорога с. Октябрьская Готня 1,532 (ул. Пролетарская 1,186 кв.м, ст. Кулиновка 0,346 кв.м)</t>
  </si>
  <si>
    <t>Белгородская обл., Борисовский р-н., с. Октябрьская Готня, ОКТМО 14615476101</t>
  </si>
  <si>
    <t>1101030033/а</t>
  </si>
  <si>
    <t>Белгородская обл., Борисовский р-н., с. Красный Куток - Крюково,ОКТМО 1461544801</t>
  </si>
  <si>
    <t>Белгородская обл., Борисовский р-н., с. Красный Куток, ул. Лесная, ОКТМО 1461544801</t>
  </si>
  <si>
    <t>Белгородская обл., Борисовский р-н., с. Красный Куток, ул. Заречная, ОКТМО 1461544801</t>
  </si>
  <si>
    <t>Автомобильные дороги в селе Красный Куток, ул. Понизовье-0,045 км., ул. Октябрьская-0,163 км., Соединение с.Кр.Куток-с.Окт. Готня-0,98 0км</t>
  </si>
  <si>
    <t>Белгородская обл., Борисовский р-н., с. Красный Куток,  ОКТМО 1461544801</t>
  </si>
  <si>
    <t xml:space="preserve">Дорога ул. Октябрьская   </t>
  </si>
  <si>
    <t>Белгородская обл., Борисовский р-н., с. Красный Куток, ул. Октябрьская, ОКТМО 1461544801</t>
  </si>
  <si>
    <t>31:14:0000000:1112, 04.10.2023</t>
  </si>
  <si>
    <t>Муниципальная собственность, Решение Муниципального совета Борисовского района № 22 от 17.11.2023г., акт прима-передачи № РН00-000072 от 03.04.2024г</t>
  </si>
  <si>
    <t>2,6 км</t>
  </si>
  <si>
    <t>Белгородская обл., Борисовский р-н., с. Красный Куток, ул. Середенко, 2, ОКТМО 1461544801</t>
  </si>
  <si>
    <t>31:14:0701002:447, 26.06.2012</t>
  </si>
  <si>
    <t>Муниципальная собственность, Распоряжение администрации Борисовского района №1374-р от 09.11.2018г.</t>
  </si>
  <si>
    <t>31:14:0701002:446, 26.06.2012</t>
  </si>
  <si>
    <t>31:14:0701002:247, муниципальная собственность</t>
  </si>
  <si>
    <t>31:14:0701002:445, 26.06.2012</t>
  </si>
  <si>
    <t>31:14:0701002:448, 26.06.2012</t>
  </si>
  <si>
    <t>53.3</t>
  </si>
  <si>
    <t>53.4</t>
  </si>
  <si>
    <t>53.5</t>
  </si>
  <si>
    <t>53.6</t>
  </si>
  <si>
    <t>53.7</t>
  </si>
  <si>
    <t>53.8</t>
  </si>
  <si>
    <t>53.9</t>
  </si>
  <si>
    <t>53.10</t>
  </si>
  <si>
    <t>53.11</t>
  </si>
  <si>
    <t>53.12</t>
  </si>
  <si>
    <t>53.13</t>
  </si>
  <si>
    <t>53.14</t>
  </si>
  <si>
    <t>53.15</t>
  </si>
  <si>
    <t>53.16</t>
  </si>
  <si>
    <t>53.17</t>
  </si>
  <si>
    <t>53.18</t>
  </si>
  <si>
    <t xml:space="preserve">Жилой дом   </t>
  </si>
  <si>
    <t>Белгородская обл., Борисовский р-н, с. Красный Куток, ул. Лесная, 33, ОКТМО 1461544801</t>
  </si>
  <si>
    <t>Белгородская обл., Борисовский р-н, с. Красный Куток, ул. Заречная, 35, ОКТМО 1461544801</t>
  </si>
  <si>
    <t>Белгородская обл., Борисовский р-н, с. Красный Куток, ул. Октябрьская, 102, ОКТМО 1461544801</t>
  </si>
  <si>
    <t>Белгородская обл., Борисовский р-н, с. Красный Куток, ул. Заречная, 4, ОКТМО 1461544801</t>
  </si>
  <si>
    <t>Белгородская обл., Борисовский р-н, с. Красный Куток, ул. Заречная, 50, ОКТМО 1461544801</t>
  </si>
  <si>
    <t>Белгородская обл., Борисовский р-н, с. Красный Куток, ул. Октябрьская, д. 37, ОКТМО 1461544801</t>
  </si>
  <si>
    <t>Белгородская обл., Борисовский р-н, с. Красный Куток, ул. Лесная, д. 39, ОКТМО 1461544801</t>
  </si>
  <si>
    <t>Белгородская обл., Борисовский р-н, с. Красный Куток, ул. Советская, д. 32, ОКТМО 1461544801</t>
  </si>
  <si>
    <t>Белгородская обл., Борисовский р-н, с. Красный Куток, ул. Советская, д. 13, ОКТМО 1461544801</t>
  </si>
  <si>
    <t>Белгородская обл., Борисовский р-н, с. Красный Куток, ул. Середенко, д. 52, ОКТМО 1461544801</t>
  </si>
  <si>
    <t>Белгородская обл., Борисовский р-н, с. Красный Куток, ул. Заречная, д. 5, ОКТМО 1461544801</t>
  </si>
  <si>
    <t>Белгородская обл., Борисовский р-н, с. Красный Куток, ул. Октябрьская, д. 7, ОКТМО 1461544801</t>
  </si>
  <si>
    <t>Белгородская обл., Борисовский р-н, с. Красный Куток, ул. Заречная, д. 6, ОКТМО 1461544801</t>
  </si>
  <si>
    <t>Белгородская обл., Борисовский р-н, с. Красный Куток, ул. Середенко , д. 84, ОКТМО 1461544801</t>
  </si>
  <si>
    <t>Белгородская обл., Борисовский р-н, с. Красный Куток, ул. Понизовье, д. 8, ОКТМО 1461544801</t>
  </si>
  <si>
    <t>31:14:0101001:1179, 26.06.2012</t>
  </si>
  <si>
    <t>31:14:0701004:48, муниципальная собственность</t>
  </si>
  <si>
    <t>Муниципальная собственность, Свидетельство о регистрации права 31:14:0101001:1179-31/011/2017 05.07.2017; №109-р от 29.12.2017г.</t>
  </si>
  <si>
    <t>31:14:0101001:2305, 30.10.2018</t>
  </si>
  <si>
    <t>Муниципальная собственность, Свидетельство о регистрации права 31:14:0101001:2305-31/075/2020-3 от 13.10.2020г.</t>
  </si>
  <si>
    <t>31:14:07001002:507, 22.10.2018</t>
  </si>
  <si>
    <t>Муниципальная собственность, Свидетельство о регистрации права 31:14:0701002:507-31/076/2020-3 от 13.10.2020г.</t>
  </si>
  <si>
    <t>31:14:0701004:172, 31.10.2018</t>
  </si>
  <si>
    <t>31:14:0701004:173, 31.10.2018</t>
  </si>
  <si>
    <t>Муниципальная собственность, Свидетельство о регистрации права 31:14:0701004:172-31/076/2020-3 от 13.10.2020г.</t>
  </si>
  <si>
    <t>Муниципальная собственность, Свидетельство о регистрации права 31:14:0701004:173-31/125/2020-2 от 13.10.2020г.</t>
  </si>
  <si>
    <t>31:14:0701002:489, 05.04.2016</t>
  </si>
  <si>
    <t>Муниципальная собственность, Свидетельство о регистрации права 31:14:0701002:489-31/076/2022-3 от 25.05.2022г.</t>
  </si>
  <si>
    <t>110851-0022</t>
  </si>
  <si>
    <t>31:14:0701004:178, 09.09.2019</t>
  </si>
  <si>
    <t>Муниципальная собственность, Свидетельство о регистрации права 31:14:0701004:178-31/076/2022-3 от 27.05.2022г.</t>
  </si>
  <si>
    <t>110851-0023</t>
  </si>
  <si>
    <t>31:14:0701002:350, 25.026.2012</t>
  </si>
  <si>
    <t>Муниципальная собственность, Свидетельство о регистрации права 31:14:0701002:350-31/069/2022-1 от 13.12.2022г.</t>
  </si>
  <si>
    <t>31:14:0701002:364, 25.06.2012</t>
  </si>
  <si>
    <t>Муниципальная собственность, Свидетельство о регистрации права 31:14:0701002:364-31/071/2022-1 от 14.12.2022г.</t>
  </si>
  <si>
    <t>110851-0029</t>
  </si>
  <si>
    <t>31:14:0701001:125, 26.06.2012</t>
  </si>
  <si>
    <t>Муниципальная собственность, Свидетельство о регистрации права 31:14:0701001:125-31/076/2022-3 от 27.05.2022г.</t>
  </si>
  <si>
    <t>1110851-0026</t>
  </si>
  <si>
    <t>31:14:0701004:169, 17.05.2018</t>
  </si>
  <si>
    <t>Муниципальная собственность, Свидетельство о регистрации права 31:14:0701004:169-31/070/2022-3 от 26.09.2022г.</t>
  </si>
  <si>
    <t>110851-0021</t>
  </si>
  <si>
    <t>31:14:0701002:449, 26.06.2012</t>
  </si>
  <si>
    <t>Муниципальная собственность, Свидетельство о регистрации права 31:14:0701002:449-31/071/2022-3 от 14.12.2022г.</t>
  </si>
  <si>
    <t>110851-0027</t>
  </si>
  <si>
    <t>31:14:0701004:170, 24.05.2018</t>
  </si>
  <si>
    <t>Муниципальная собственность, Свидетельство о регистрации права 31:14:0701002:170-31/070/2022-2 от 22.02.2022г.</t>
  </si>
  <si>
    <t>110851-0020</t>
  </si>
  <si>
    <t>31:14:0101001:958, 26.06.2012</t>
  </si>
  <si>
    <t>Муниципальная собственность, Решение Борисовского районного суда Белгородской области от 08.12.2022г.</t>
  </si>
  <si>
    <t>110851-0024</t>
  </si>
  <si>
    <t>31:14:0701004:138, 26.06.2012</t>
  </si>
  <si>
    <t>Муниципальная собственность, Свидетельство о праве на наследство по закону от 13.04.2023г.</t>
  </si>
  <si>
    <t>Белгородская обл., Борисовский р-н, с. Красный Куток, ул. Октябрьская, д. 67, ОКТМО 1461544802</t>
  </si>
  <si>
    <t>31:14:0701002:395, 25.06.2012</t>
  </si>
  <si>
    <t>31:14:0701002:202, муниципальная собственность</t>
  </si>
  <si>
    <t>Муниципальная собственность, Свидетельство о праве на наследство по закону от 22.02.2024г.</t>
  </si>
  <si>
    <t>53.19</t>
  </si>
  <si>
    <t>53.20</t>
  </si>
  <si>
    <t>53.21</t>
  </si>
  <si>
    <t>53.22</t>
  </si>
  <si>
    <t>53.23</t>
  </si>
  <si>
    <t>53.24</t>
  </si>
  <si>
    <t>53.25</t>
  </si>
  <si>
    <t>53.26</t>
  </si>
  <si>
    <t>53.27</t>
  </si>
  <si>
    <t>53.28</t>
  </si>
  <si>
    <t>53.29</t>
  </si>
  <si>
    <t>53.30</t>
  </si>
  <si>
    <t>53.31</t>
  </si>
  <si>
    <t>53.32</t>
  </si>
  <si>
    <t>53.33</t>
  </si>
  <si>
    <t>53.34</t>
  </si>
  <si>
    <t>31:14:0701001:50, муниципальная собственность</t>
  </si>
  <si>
    <t>31:14:0701002:132</t>
  </si>
  <si>
    <t>31:14:0701001:267</t>
  </si>
  <si>
    <t>31:14:0701004:76</t>
  </si>
  <si>
    <t>Белгородская обл., Борисовский р-н, с. Красный Куток, ул. Понизовье, 20, ОКТМО 1461544801</t>
  </si>
  <si>
    <t>Белгородская обл., Борисовский р-н, с. Красный Куток, ул. Советская, 13, ОКТМО 1461544801</t>
  </si>
  <si>
    <t>Белгородская обл., Борисовский р-н, с. Красный Куток, ул. Советская, 32, ОКТМО 1461544801</t>
  </si>
  <si>
    <t>Белгородская обл., Борисовский р-н, с. Красный Куток, ул. Октябрьская, 150, ОКТМО 1461544801</t>
  </si>
  <si>
    <t xml:space="preserve">31:14:0701004:28, 22.04.2004 </t>
  </si>
  <si>
    <t>Белгородская обл., Борисовский р-н, с. Красный Куток, ул. Октябрьская, 33, ОКТМО 1461544801</t>
  </si>
  <si>
    <t>Белгородская обл., Борисовский р-н, с. Красный Куток, ул. Середенко, ОКТМО 1461544801</t>
  </si>
  <si>
    <t>Белгородская обл., Борисовский р-н, с. Красный Куток, ул. Понизовье, 5, ОКТМО 1461544801</t>
  </si>
  <si>
    <t>Белгородская обл., Борисовский р-н, с. Красный Куток, ул. Середенко, 57, ОКТМО 1461544801</t>
  </si>
  <si>
    <t>Белгородская обл., Борисовский р-н, с. Красный Куток, ул. Середенко, 2, ОКТМО 1461544801</t>
  </si>
  <si>
    <t>31:14:0701002:29, 20.04.2004</t>
  </si>
  <si>
    <t>Для эксплуатации зданий</t>
  </si>
  <si>
    <t>31:14:0701004:48, 22.04.2004</t>
  </si>
  <si>
    <t>31:14:0000000:586, 28.03.2017</t>
  </si>
  <si>
    <t>31:14:0701003:164, 13.03.2013</t>
  </si>
  <si>
    <t>Белгородская обл., Борисовский р-н, с. Красный Куток, ул. Октябрьская, рядом с домовладением №40, ОКТМО 1461544801</t>
  </si>
  <si>
    <t>31:14:0701002:494, 14.12.2016</t>
  </si>
  <si>
    <t>Мемориальные комплексы</t>
  </si>
  <si>
    <t>31:14:0701001:53, 20.04.2004</t>
  </si>
  <si>
    <t>31:14:0701002:247, 11.02.2004</t>
  </si>
  <si>
    <t>31:14:0701002:512, 25.12.2019</t>
  </si>
  <si>
    <t>31:14:0701002:133, 20.04.2004</t>
  </si>
  <si>
    <t>31:14:0701002:24, 20.04.2004</t>
  </si>
  <si>
    <t>31:14:0701003:62, 22.04.2004</t>
  </si>
  <si>
    <t>Белгородская обл., Борисовский р-н, с. Красный Куток, ул. Понизовье, 53, ОКТМО 1461544801</t>
  </si>
  <si>
    <t>31:14:0701004:50, 22.04.2004</t>
  </si>
  <si>
    <t>31:14:0701004:42, 22.04.2004</t>
  </si>
  <si>
    <t>Договор аренды земельного участка №56 от 02.11.2023г., сроком до 01.11.2072г.</t>
  </si>
  <si>
    <t>Литвинов Вячеслав Владимирович, 24.02.1954г.р.</t>
  </si>
  <si>
    <t>Белгородская обл., Борисовский р-н, с. Красный Куток, ул. Октябрьская, вблизи домовладения 26, ОКТМО 1461544801</t>
  </si>
  <si>
    <t>31:14:0701002:458, 26.07.2012</t>
  </si>
  <si>
    <t>Белгородская обл., Борисовский р-н, с. Красный Куток, ул. Октябрьская, 67, ОКТМО 1461544801</t>
  </si>
  <si>
    <t>31:14:0701002:202, 21.04.2004</t>
  </si>
  <si>
    <t>31:14:0701001:50, 20.04.2004</t>
  </si>
  <si>
    <t>Белгородская обл., Борисовский р-н, с. Красный Куток, ул. Середенко, 84, ОКТМО 1461544801</t>
  </si>
  <si>
    <t>Белгородская обл., Борисовский р-н, с. Красный Куток, ул. Середенко, 52, ОКТМО 1461544801</t>
  </si>
  <si>
    <t>31:14:0701001:267, 29.01.2021</t>
  </si>
  <si>
    <t>Ограждения металлические</t>
  </si>
  <si>
    <t>Тренажер Эллипсоид</t>
  </si>
  <si>
    <t>Тренажер Тяга сверху</t>
  </si>
  <si>
    <t>Тренажер Жим наклон</t>
  </si>
  <si>
    <t xml:space="preserve">Косилка роторная КРН-2 </t>
  </si>
  <si>
    <t>Оперативное управление, Распоряжение №1080-р от 23.08.2022г., Акт приема-передачи №9 от 23.08.2022г.</t>
  </si>
  <si>
    <t>Оперативное управление, Распоряжение №1661-р от 25.12.2023г., Акт приема-передачи №РН00-000244 от 25.12.2023г.</t>
  </si>
  <si>
    <t>Муниципальная собственность, Накладная №72 от 15.06.2023г.</t>
  </si>
  <si>
    <t>Администрация Краснокутского сельского поселения</t>
  </si>
  <si>
    <t>Подход к площадке</t>
  </si>
  <si>
    <t>Игровой гимнастический комплекс</t>
  </si>
  <si>
    <t>Ограждение детской площадки (59м)</t>
  </si>
  <si>
    <t>Площадка из асфальтобетона</t>
  </si>
  <si>
    <t>Оперативное управление, Акт приема-передачи № РН00-000055. Распоряжение №1717-р от 29.12.2023г</t>
  </si>
  <si>
    <t>Мост ч/реку Локня</t>
  </si>
  <si>
    <t>Сталежелезобетонный мост</t>
  </si>
  <si>
    <t>Муниципальная собственность, Акт № 113 от 10.12.2014г</t>
  </si>
  <si>
    <t>Муниципальная собственность, Акт № 106 от 10.12.2014г</t>
  </si>
  <si>
    <t>27</t>
  </si>
  <si>
    <t>Муниципальное бюджетное дошкольное общеобразовательное учреждение "Байцуровский детский сад "Чебурашка"</t>
  </si>
  <si>
    <t>27.1</t>
  </si>
  <si>
    <t>Здание д/сада</t>
  </si>
  <si>
    <t>Здание котельная</t>
  </si>
  <si>
    <t>Здание сарай</t>
  </si>
  <si>
    <t>Здание туалет</t>
  </si>
  <si>
    <t>Белгородская обл., Борисовский р-н, с. Байцуры, ул. Молодежная, д. 28, ОКТМО 14615432106</t>
  </si>
  <si>
    <t>Белгородская обл., Борисовский р-н, с. Байцуры, ул. Молодежная, д. 28. строение 2, ОКТМО 14615432106</t>
  </si>
  <si>
    <t>Белгородская обл., Борисовский р-н, с. Байцуры, ул. Молодежная, д. 28. строение 1, ОКТМО 14615432106</t>
  </si>
  <si>
    <t>Белгородская обл., Борисовский р-н, с. Байцуры, ул. Молодежная, д. 28. строение 3, ОКТМО 14615432106</t>
  </si>
  <si>
    <t>31:14:1206002:186, 26.06.2012</t>
  </si>
  <si>
    <t>31:14:1206002:96, постоянное (бессрочное) пользование</t>
  </si>
  <si>
    <t>МБДОУ "Байцуровский детский сад "Чебурашка"</t>
  </si>
  <si>
    <t>Оперативное управление, Распоряжение главы местного самоуправления Борисовского района №1392-р от 08.12.2004г.</t>
  </si>
  <si>
    <t>Оперативное управление, Распоряжение муниципального района "Борисовский район" Белгородской области №1218-р от 04.10.2019г.; Акт приема-передачи №114-р 1514 от 08.10.2019г.</t>
  </si>
  <si>
    <t>Оперативное управление, Распоряжение муниципального района "Борисовский район" Белгородской области №1218-р от 04.10.2019г.; Акт приема-передачи №114-р 1515 от 08.10.2019г.</t>
  </si>
  <si>
    <t>Оперативное управление, Распоряжение администрации Борисовского района Белгородской области №1635-р от 24.12.2019г.; Акт приема-передачи №114-р 1726 от 09.01.2020г.</t>
  </si>
  <si>
    <t>121100010900001</t>
  </si>
  <si>
    <t>31:14:1206002:232, 24.09.2019</t>
  </si>
  <si>
    <t>410112000017</t>
  </si>
  <si>
    <t>31:14:1206002:231, 24.09.2019</t>
  </si>
  <si>
    <t>410112000018</t>
  </si>
  <si>
    <t>410112000019</t>
  </si>
  <si>
    <t>27.2</t>
  </si>
  <si>
    <t>27.3</t>
  </si>
  <si>
    <t>Белгородская обл., Борисовский р-н, с.Байцуры, ул. Молодежная, д. 28, ОКТМО 14615432106</t>
  </si>
  <si>
    <t>31:14:1206002:96, 03.12.2004</t>
  </si>
  <si>
    <t>Ограждение металлическое</t>
  </si>
  <si>
    <t>2004г.</t>
  </si>
  <si>
    <t>МБДОУ "Байцуровский детский сад "Чебурашка", ИНН 3103003030, ОГРН 1023100643620, КПП 310301001</t>
  </si>
  <si>
    <t>Оперативное управление, Распоряжение главы местного самоуправления Борисовского района №1028-р от 17.09.2004г.</t>
  </si>
  <si>
    <t xml:space="preserve"> Муниципальное бюджетное общеобразовательное учреждение "Октябрьскоготнянская средняя общеобразовательная школа"</t>
  </si>
  <si>
    <t>18</t>
  </si>
  <si>
    <t xml:space="preserve">Нежилое  здание - культурно-образовательный центр </t>
  </si>
  <si>
    <t>Пожарный гидрант</t>
  </si>
  <si>
    <t>18.1</t>
  </si>
  <si>
    <t>18.2</t>
  </si>
  <si>
    <t xml:space="preserve">  31:14:0301003:590, 18.06.2018</t>
  </si>
  <si>
    <t>31:14:0301003:542, постоянное (бессрочное) пользование</t>
  </si>
  <si>
    <t>МБОУ "Октябрьскоготнянская СОШ"</t>
  </si>
  <si>
    <t>Оперативное управление, Распоряжение администрации Борисовского района №747-р от 06.07.2018г.</t>
  </si>
  <si>
    <t>Оперативное управление, Распоряжение администрации Борисовского района №974-р от 11.08.2020г.; Акт приема-передачи №114-р от 12.08.2020г.</t>
  </si>
  <si>
    <t>31:14:0301003:605, 23.07.2020</t>
  </si>
  <si>
    <t>Белгородская обл., Борисовский р-н., с. Октябрьская Готня, ул. Совхозная, 3Б, ОКТМО 14615476101</t>
  </si>
  <si>
    <t>Белгородская обл., Борисовский р-н., с. Октябрьская Готня, ул. Совхозная, 3Б, строение 1, ОКТМО 14615476101</t>
  </si>
  <si>
    <t>31:14:0301003:542, 03.08.2015</t>
  </si>
  <si>
    <t>Для строительства административно-культурного центра</t>
  </si>
  <si>
    <t xml:space="preserve">Система видеонаблюдения </t>
  </si>
  <si>
    <t>Котел пищеварочный электрический</t>
  </si>
  <si>
    <t>Машина кухонная универсальная</t>
  </si>
  <si>
    <t>Машина посудомоечная</t>
  </si>
  <si>
    <t>Машина сушильная "ПРОХИ"</t>
  </si>
  <si>
    <t xml:space="preserve">Лифт грузовой </t>
  </si>
  <si>
    <t xml:space="preserve">Насосная установка системы пожаротушения Hydro GF.2 </t>
  </si>
  <si>
    <t xml:space="preserve">Накопительная емкость WH-15.8 (стеклопластик) </t>
  </si>
  <si>
    <t>Скваженный насос Grundfos SP 9-21, №98699059</t>
  </si>
  <si>
    <t>Пожарный резервуар (стеклопластик) FRH-104</t>
  </si>
  <si>
    <t xml:space="preserve">Пожарный резервуар (стеклопластик) FRH-104 </t>
  </si>
  <si>
    <t>Ограждение территори (628 м)</t>
  </si>
  <si>
    <t>Специальный автобус для перевозки детей ГАЗ</t>
  </si>
  <si>
    <t>Интерактивная панель 65 INFOCUS JTOUCH 3840*2160</t>
  </si>
  <si>
    <t>Программно-аппаратный комплекс "Умное зеркало"</t>
  </si>
  <si>
    <t>18.3</t>
  </si>
  <si>
    <t>МБОУ "Октябрьскоготнянская СОШ", ИНН 3103002654, ОГРН 1023100642641, КПП 310301001</t>
  </si>
  <si>
    <t>Оперативное управление, Акт приема-передачи №0000041 от 06.07.2018г.</t>
  </si>
  <si>
    <t>Оперативное управление, Акт приема-передачи №0000042 от 06.07.2018г.</t>
  </si>
  <si>
    <t>Оперативное управление, Акт №3 от 31.05.2021г.; Приказ №100 от 31.05.2021г.</t>
  </si>
  <si>
    <t>Оперативное управление, Распоряжение №1629-р огт 22.12.2022г., Акт №ШГ00-000097 от 14.12.2022г.</t>
  </si>
  <si>
    <t>Оперативное управление, Накладная №1589 от 18.02.2022г.</t>
  </si>
  <si>
    <t>Оперативное управление, Накладная №OVT/41750809 от 14.12.2022г.</t>
  </si>
  <si>
    <t>Оперативное управление, Акт о приеме-передачи №114-1811 от 20.03.2023г.</t>
  </si>
  <si>
    <t>Оперативное управление, Накладная №768 от 04.05.2023г.</t>
  </si>
  <si>
    <t>Оперативное управление, Акт о приеме передачи №114-р1843 от 06.06.2023г.</t>
  </si>
  <si>
    <t xml:space="preserve">Система видеонаблюдения, 2012г. </t>
  </si>
  <si>
    <t>Автобус ПАЗ 32053-70, 2012г.</t>
  </si>
  <si>
    <t>Котел пищеварочный электрический, 2018г.</t>
  </si>
  <si>
    <t>Машина кухонная универсальная, 2018г.</t>
  </si>
  <si>
    <t>Машина посудомоечная, 2018г.</t>
  </si>
  <si>
    <t>Машина сушильная "ПРОХИ", 2018г.</t>
  </si>
  <si>
    <t>Лифт грузовой, 2018г.</t>
  </si>
  <si>
    <t>Насосная установка системы пожаротушения Hydro GF.2 , 2018г.</t>
  </si>
  <si>
    <t>Накопительная емкость WH-15.8 (стеклопластик), 2018г.</t>
  </si>
  <si>
    <t>Скваженный насос Grundfos SP 9-21, №98699059, 2018г.</t>
  </si>
  <si>
    <t>Пожарный резервуар (стеклопластик) FRH-104, 2018г.</t>
  </si>
  <si>
    <t>Ограждение территори (628 м), 2021г.</t>
  </si>
  <si>
    <t>ГАЗ-А67R43, 2022г.</t>
  </si>
  <si>
    <t>Интерактивная панель 65 INFOCUS JTOUCH 3840*2160, 2022г.</t>
  </si>
  <si>
    <t>Автобус специальный для перевозки детей ЛУИДОР 225007, 2023г.</t>
  </si>
  <si>
    <t>Цифровая лаборатория. Экология, 2023г.</t>
  </si>
  <si>
    <t>Программно-аппаратный комплекс "Умное зеркало", 2023г.</t>
  </si>
  <si>
    <t>Конструктор программных модулей инженерных систем</t>
  </si>
  <si>
    <t>Конструктор программных модулей инженерных систем, 2023г.</t>
  </si>
  <si>
    <t>Изделие Гроза-А1</t>
  </si>
  <si>
    <t>Изделие Гроза-А1, 2024г.</t>
  </si>
  <si>
    <t>Изделие Гроза-А2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</si>
  <si>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</si>
  <si>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</si>
  <si>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</si>
  <si>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</si>
  <si>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</si>
  <si>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</si>
  <si>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</si>
  <si>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</si>
  <si>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</si>
  <si>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</si>
  <si>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</si>
  <si>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</si>
  <si>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</si>
  <si>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</si>
  <si>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12</t>
  </si>
  <si>
    <t>Здание школы со спрортивным залом</t>
  </si>
  <si>
    <t>Здание столовой и мастерских</t>
  </si>
  <si>
    <t xml:space="preserve">Гараж </t>
  </si>
  <si>
    <t>Склад</t>
  </si>
  <si>
    <t>Павильон уличный</t>
  </si>
  <si>
    <t>Белгородская обл., Борисовский р-н, п. Борисовка, ул. Республиканская, 40, ОКТМО 14615151051</t>
  </si>
  <si>
    <t>31:14:0101001:1708, 15.10.2013</t>
  </si>
  <si>
    <t xml:space="preserve">31:14:0604052:70, постоянное (бессрочное) пользование </t>
  </si>
  <si>
    <t>Муниципальное бюджетное общеобразовательное учреждение "Борисовская начальная общеобразовательная школа имени Кирова"</t>
  </si>
  <si>
    <t>МБОУ "Борисовская НОШ имени Кирова"</t>
  </si>
  <si>
    <t>Оперативное управление, Распоряжение от 15.04.2020г.</t>
  </si>
  <si>
    <t>31:14:0604052:141, 25.11.2014</t>
  </si>
  <si>
    <t>31:14:0302003:3817, 16.06.2022</t>
  </si>
  <si>
    <t>31:14:0000000:1050, 19.09.2022</t>
  </si>
  <si>
    <t>12.1</t>
  </si>
  <si>
    <t>12.2</t>
  </si>
  <si>
    <t>12.3</t>
  </si>
  <si>
    <t>12.4</t>
  </si>
  <si>
    <t>12.5</t>
  </si>
  <si>
    <t>12.6</t>
  </si>
  <si>
    <t>Белгородская обл., Борисовский р-н, п. Борисовка, ул. Грайворонская, 40, ОКТМО 14615151</t>
  </si>
  <si>
    <t>31:14:0604052:70, 20.11.2006</t>
  </si>
  <si>
    <t>Пароконвектомат PIRON PF404</t>
  </si>
  <si>
    <t>Комплект оборудования  для  проведения и обработки  данных экспериментов</t>
  </si>
  <si>
    <t xml:space="preserve">Мобильное устройство The Educational iPod </t>
  </si>
  <si>
    <t>Комплект штор в музыкальный зал (сцена)</t>
  </si>
  <si>
    <t>Система охранного телевидения</t>
  </si>
  <si>
    <t>Подъемник лестничный "ПУМА-УНИ-160"</t>
  </si>
  <si>
    <t>Оперативное управление, Акт приема-передачи №9 от 30.12.2019г.</t>
  </si>
  <si>
    <t>Оперативное управление, Акт приема-передачи №170 от 08.08.2018г.</t>
  </si>
  <si>
    <t>Оперативное управление, Акт приемапередачи №9 от 30.12.2019г.</t>
  </si>
  <si>
    <t>Оперативное управление, Акт приема-передачи №8 от 11.03.2021г.; Приказ №70 от 11.03.2021г.</t>
  </si>
  <si>
    <t>Оперативное управление, Акт приема-передачи №8 от 01.06.2021г.; Приказ №106 от 01.06.2021г.</t>
  </si>
  <si>
    <t>Пароконвектомат PIRON PF404, 2019г.</t>
  </si>
  <si>
    <t>103585,47</t>
  </si>
  <si>
    <t>Автобус ПАЗ 32053-70, 2018г.</t>
  </si>
  <si>
    <t>"ПУМА-УНИ-160", 2021г.</t>
  </si>
  <si>
    <t>12.7</t>
  </si>
  <si>
    <t>МБОУ "Борисовская НОШ имени Кирова", ИНН 3103003048, ОГРН 1023100644214, КПП 310301001</t>
  </si>
  <si>
    <t>13</t>
  </si>
  <si>
    <t>Здание школы (мастерские)</t>
  </si>
  <si>
    <t>Здание школы (дошкольные группы)</t>
  </si>
  <si>
    <t xml:space="preserve"> Здание  (спортивный зал)</t>
  </si>
  <si>
    <t xml:space="preserve"> Сарай</t>
  </si>
  <si>
    <t xml:space="preserve"> Туалет </t>
  </si>
  <si>
    <t>Белгородская обл., Борисовский р-н, п. Борисовка, ул. Грайворонская, 229, ОКТМО 14615151051</t>
  </si>
  <si>
    <t>Белгородская обл., Борисовский р-н, п. Борисовка, ул. Грайворонская, 229, строение 1 , ОКТМО 14615151051</t>
  </si>
  <si>
    <t>31:14:0604006:303, 15.10.2013</t>
  </si>
  <si>
    <t xml:space="preserve">31:14:0604006:101, постоянное (бессрочное) пользование </t>
  </si>
  <si>
    <t>Муниципальное бюджетное общеобразовательное учреждение  "Борисовская основная общеобразовательная  школа №4"</t>
  </si>
  <si>
    <t>МБОУ "Борисовская ООШ №4"</t>
  </si>
  <si>
    <t>Оперативное управление, Распоряжение главы местного самоуправления Борисовского района Белгородской обл. №1392-р от 08.12.2004г.</t>
  </si>
  <si>
    <t>Оперативное управление, Распоряжение главы местного самоуправления Борисовского района Белгородской обл. №1392-р от 08.12.2004г.; Распоряжение главы администрации муниципального района "Борисовский район" Белгородской обл. №896-р от 25.07.2019г.</t>
  </si>
  <si>
    <t>3567</t>
  </si>
  <si>
    <t>31:14:0604004:92, 25.06.2012</t>
  </si>
  <si>
    <t xml:space="preserve">31:14:0604004:59, постоянное (бессрочное) пользование </t>
  </si>
  <si>
    <t>3568</t>
  </si>
  <si>
    <t>31:14:0604006:184, 25.06.2012</t>
  </si>
  <si>
    <t>4595</t>
  </si>
  <si>
    <t>31:14:0604006:302, 15.10.2013</t>
  </si>
  <si>
    <t>3562</t>
  </si>
  <si>
    <t>31:14:0604006:388, 08.07.2019</t>
  </si>
  <si>
    <t>3579</t>
  </si>
  <si>
    <t>31:14:0604006:387, 19.03.2019</t>
  </si>
  <si>
    <t xml:space="preserve">31:14:0604006:102, постоянное (бессрочное) пользование </t>
  </si>
  <si>
    <t>3572</t>
  </si>
  <si>
    <t>13.1</t>
  </si>
  <si>
    <t>13.2</t>
  </si>
  <si>
    <t>13.3</t>
  </si>
  <si>
    <t>13.4</t>
  </si>
  <si>
    <t>13.5</t>
  </si>
  <si>
    <t>13.6</t>
  </si>
  <si>
    <t>Белгородская обл., Борисовский р-н., п. Борисовка, ул. Грайворонская, 229, ОКТМО 14615151</t>
  </si>
  <si>
    <t>31:14:0604006:102, 12.05.2003</t>
  </si>
  <si>
    <t>31:14:0604006:101, 08.05.2003</t>
  </si>
  <si>
    <t>31:14:0604004:59, 12.05.2003</t>
  </si>
  <si>
    <t>Специализированный автомобиль ГАЗ 32212</t>
  </si>
  <si>
    <t>Пианино в комплекте  с банкеткой</t>
  </si>
  <si>
    <t>Автобус NEXT ГАЗ-А67R-43</t>
  </si>
  <si>
    <t>Пароконвектор</t>
  </si>
  <si>
    <t>Оперативное управление, Распоряжение администрации Борисовского района №1387-р от 16.11.2019г.</t>
  </si>
  <si>
    <t>Оперативное управление, Акт приема-передачи №114-р 1800 от 11.10.2021г.</t>
  </si>
  <si>
    <t>Оперативное управление, Распоряжение №1629-р от 22.12.2022г., Акт №ШГ00-0000098 от 14.12.2022г.</t>
  </si>
  <si>
    <t>Оперативное управление, Накладная №1590 от 18.02.2022г.</t>
  </si>
  <si>
    <t>Оперативное управление, Накладная №000005375 от 30.03.2022г.</t>
  </si>
  <si>
    <t xml:space="preserve">МБОУ "Борисовская ООШ №4", ИНН 3103002809,  ОГРН 1023100644181, КПП 310301001 </t>
  </si>
  <si>
    <t>Телевизор Эмеральд</t>
  </si>
  <si>
    <t>Оперативное управление, Акт №114-р1900 от 26.02.2024г.</t>
  </si>
  <si>
    <t>Детский игровой комплекс "Кубики с горкой и тоннелем"</t>
  </si>
  <si>
    <t>Оперативное управление, Счет-фактура №246 от 08.07.2024г.</t>
  </si>
  <si>
    <t>Оперативное управление, Счет-фактура №330 от 22.07.2024г.</t>
  </si>
  <si>
    <t>Станция "Капюшон РЭБ"</t>
  </si>
  <si>
    <t>Оперативное управление, АКТ №АХ00-000018, Распоряжение администрации Борисовского района №1753-р от 28.12.2024г.</t>
  </si>
  <si>
    <t>Площадка с резиновым покрытием</t>
  </si>
  <si>
    <t>Оперативное управление, АКТ №1 от 10.07.2024г.</t>
  </si>
  <si>
    <t>13.7</t>
  </si>
  <si>
    <t>13.8</t>
  </si>
  <si>
    <t>13.9</t>
  </si>
  <si>
    <t>13.10</t>
  </si>
  <si>
    <t>13.11</t>
  </si>
  <si>
    <t>13.12</t>
  </si>
  <si>
    <t>Администрация Хотмыжского сельского поселения муниципального района "Борисовский район" Белгородской области</t>
  </si>
  <si>
    <t>ГТС Пруда Подгорянский 1</t>
  </si>
  <si>
    <t>ГТС Пруда Подгорянский 2</t>
  </si>
  <si>
    <t>ГТС Пруда Казацкий</t>
  </si>
  <si>
    <t>ГТС Пруда Томаров</t>
  </si>
  <si>
    <t>ГТС Пруда Кисляков</t>
  </si>
  <si>
    <t>ГТС Пруда Героев</t>
  </si>
  <si>
    <t>ГТС Пруда Советский</t>
  </si>
  <si>
    <t>Подводящий газопровод</t>
  </si>
  <si>
    <t>Автодорога по ул. Хомутовка</t>
  </si>
  <si>
    <t>Автодорога ул. Пушкарная</t>
  </si>
  <si>
    <t>Автодорога ул. Новый Свет</t>
  </si>
  <si>
    <t>Автодорога ул. Грайворонская</t>
  </si>
  <si>
    <t>Автодорога ул. Лощина</t>
  </si>
  <si>
    <t>Автодорога ул. Климова</t>
  </si>
  <si>
    <t>Автодорога ул. Административная</t>
  </si>
  <si>
    <t>Автодорога ул. Садовая</t>
  </si>
  <si>
    <t>Автодорога ул. Кооперативная</t>
  </si>
  <si>
    <t>Автодорога ул. Данкова</t>
  </si>
  <si>
    <t>Автодорога ул. Прудковая</t>
  </si>
  <si>
    <t>Автодорога ул. Полевая</t>
  </si>
  <si>
    <t xml:space="preserve"> Автодорога с объектами благоустройства (дорога к храму)</t>
  </si>
  <si>
    <t>Автодорога ул. Терехина</t>
  </si>
  <si>
    <t>Автодорога ул. Рязанова</t>
  </si>
  <si>
    <t>Автодорога ул. Томарова</t>
  </si>
  <si>
    <t>Автодорога ул. Красная Глина</t>
  </si>
  <si>
    <t>Автодорога х. Отруб</t>
  </si>
  <si>
    <t>Подземный газопровод низкого давления ул. Кооперативная</t>
  </si>
  <si>
    <t>Автодорога х. Никольский</t>
  </si>
  <si>
    <t>Автодорога с. Покровка</t>
  </si>
  <si>
    <t>Автодорога ул. Власова</t>
  </si>
  <si>
    <t>Автодорога ул. Колесникова</t>
  </si>
  <si>
    <t>Автодорога ул. Гора</t>
  </si>
  <si>
    <t>Автодорога ул. Зеленый Лог</t>
  </si>
  <si>
    <t>Братская могила с. Покровка</t>
  </si>
  <si>
    <t>Памятник воинам освободителям</t>
  </si>
  <si>
    <t>Нежилое здание (с. Хотмыжск, ул. Данкова, д. 13)</t>
  </si>
  <si>
    <t>Белгородская обл., Борисовский р-н, с. Хотмыжск, ОКТМО 14615492101</t>
  </si>
  <si>
    <t>Белгородская обл., Борисовский р-н, с. Хотмыжск, ул. Климова, 15, ОКТМО 14615492101</t>
  </si>
  <si>
    <t>Белгородская обл., Борисовский р-н, с. Хотмыжск, ул. Хомутовка, ОКТМО 14615492101</t>
  </si>
  <si>
    <t>Белгородская обл., Борисовский р-н, с. Хотмыжск, ул.Пушкарная, ОКТМО 14615492101</t>
  </si>
  <si>
    <t>Белгородская обл., Борисовский р-н, с. Хотмыжск, ул. Новый Свет, ОКТМО 14615492101</t>
  </si>
  <si>
    <t>Белгородская обл., Борисовский р-н, с. Хотмыжск, ул. Грайворонская, ОКТМО 14615492101</t>
  </si>
  <si>
    <t>Белгородская обл., Борисовский р-н, с. Хотмыжск, ул. Лощина, ОКТМО 14615492101</t>
  </si>
  <si>
    <t>Белгородская обл., Борисовский р-н, с. Хотмыжск, ул. Садовая, ОКТМО 14615492101</t>
  </si>
  <si>
    <t>Белгородская обл., Борисовский р-н, с. Хотмыжск, ул. Кооперативная, ОКТМО 14615492101</t>
  </si>
  <si>
    <t>Белгородская обл., Борисовский р-н, с. Хотмыжск, ул. Данкова, ОКТМО 14615492101</t>
  </si>
  <si>
    <t>Белгородская обл., Борисовский р-н, с. Хотмыжск, ул. Прудковая, ОКТМО 14615492101</t>
  </si>
  <si>
    <t>Белгородская обл., Борисовский р-н, с. Хотмыжск, ул. Рязанова, ОКТМО 14615492101</t>
  </si>
  <si>
    <t>Белгородская обл., Борисовский р-н, с. Хотмыжск, ул. Томарово, ОКТМО 14615492101</t>
  </si>
  <si>
    <t>Белгородская обл., Борисовский р-н, с. Хотмыжск, ул. Красная Глина, ОКТМО 14615492101</t>
  </si>
  <si>
    <t>Белгородская обл., Борисовский р-н, с. Хотмыжск, ул. Власова, ОКТМО 14615492101</t>
  </si>
  <si>
    <t>Белгородская обл., Борисовский р-н, с. Хотмыжск, ул. Колесникова, ОКТМО 14615492101</t>
  </si>
  <si>
    <t>Белгородская обл., Борисовский р-н, с. Хотмыжск, ул. Гора, ОКТМО 14615492101</t>
  </si>
  <si>
    <t>Белгородская обл., Борисовский р-н, с. Хотмыжск, ул. Зеленый Лог, ОКТМО 14615492101</t>
  </si>
  <si>
    <t>Белгородская обл., Борисовский р-н, с. Хотмыжск, ул. Климова, ОКТМО 14615492101</t>
  </si>
  <si>
    <t>Белгородская обл., Борисовский р-н, с. Хотмыжск, ул. Томарова, ОКТМО 14615492101</t>
  </si>
  <si>
    <t>Белгородская обл., Борисовский р-н, с. Хотмыжск, ул. Данкова, д. 13, ОКТМО 14615492101</t>
  </si>
  <si>
    <t>Хотмыжское сельское поселение</t>
  </si>
  <si>
    <t xml:space="preserve">Муниципальная собственность, Акт от 24 декабря 2007г.; Закон Белгородской области от 18.09.2007г. №148 </t>
  </si>
  <si>
    <t>Белгородская обл., Борисовский р-н, с. Покровка, ОКТМО 14615492106</t>
  </si>
  <si>
    <t>Часть нежилого здания ул. Климова 18</t>
  </si>
  <si>
    <t>Белгородская обл., Борисовский р-н, с. Хотмыжск, ул. Климова, д. 18, ОКТМО 14615492101</t>
  </si>
  <si>
    <t>31:14:0803004:400, 15.10.2013</t>
  </si>
  <si>
    <t>31:14:0803004:132</t>
  </si>
  <si>
    <t>Администрация Хотмыжского сельского поселения</t>
  </si>
  <si>
    <t xml:space="preserve">Оперативное управление, Акт от 24 декабря 2007г.; Закон Белгородской области от 18.09.2007г. №148 </t>
  </si>
  <si>
    <t xml:space="preserve"> 31:14:0803004:330, 26.06.2012 </t>
  </si>
  <si>
    <t>31:14:0803004:195</t>
  </si>
  <si>
    <t>Белгородская обл., Борисовский р-н, с. Хотмыжск, ул. Административная, ОКТМО 14615492101</t>
  </si>
  <si>
    <t>Белгородская обл., Борисовский р-н, с. Хотмыжск, ул. Полевая, ОКТМО 14615492101</t>
  </si>
  <si>
    <t>Белгородская обл., Борисовский р-н, с. Хотмыжск, ул. Терехина, ОКТМО 14615492101</t>
  </si>
  <si>
    <t>Белгородская обл., Борисовский р-н, х. Отруб, ОКТМО 14615492116</t>
  </si>
  <si>
    <t>31:14:0803004:212</t>
  </si>
  <si>
    <t>Оперативное управление, Распоряжение №1466-р от 23.11.2022г., Акт №54 от 23.11.2022г.</t>
  </si>
  <si>
    <t>Белгородская обл., Борисовский р-н, х. Никольский, ОКТМО 14615492111</t>
  </si>
  <si>
    <t>31:14:0802001:90, 15.07.2016</t>
  </si>
  <si>
    <t>31:14:0802001:88, муниципальная собственность</t>
  </si>
  <si>
    <t>31:14:0803004:488,  18.07.2016</t>
  </si>
  <si>
    <t>31:14:0803004:474, муниципальная собственность</t>
  </si>
  <si>
    <t>31:14:0101001:194, 26.06.2016</t>
  </si>
  <si>
    <t>Белгородская обл., Борисовский р-н, с. Хотмыжск, ул. Климова, 30, ОКТМО 14615492101</t>
  </si>
  <si>
    <t>Белгородская обл., Борисовский р-н, с. Хотмыжск, ул. Пушкарная, 44, ОКТМО 14615492101</t>
  </si>
  <si>
    <t>Белгородская обл., Борисовский р-н, с. Хотмыжск, ул. Климова, 4б, ОКТМО 14615492101</t>
  </si>
  <si>
    <t>Белгородская обл., Борисовский р-н, в границах земель АООТ "Хотмыжск", ОКТМО 14615492101</t>
  </si>
  <si>
    <t>Белгородская обл., Борисовский р-н, с. Хотмыжск, ул. Данкова, 7б, ОКТМО 14615492101</t>
  </si>
  <si>
    <t>31:14:0000000:139, 22.08.2007</t>
  </si>
  <si>
    <t>31:14:0000000:935, 14.10.2021</t>
  </si>
  <si>
    <t>Договор аренды №99 от 14.10.2022г. Сроком действия до 13.10.2032г.</t>
  </si>
  <si>
    <t>31:14:0802001:88, 23.11.2015</t>
  </si>
  <si>
    <t>Малые архитектурные формы, элементы ландшафтного дизайна (мемориальные комплексы (без захоронений)</t>
  </si>
  <si>
    <t>31:14:0802001:92, 14.11.2016</t>
  </si>
  <si>
    <t>Для ритуальной деятельности</t>
  </si>
  <si>
    <t>31:14:0803003:267, 14.11.2016</t>
  </si>
  <si>
    <t>31:14:0803004:474, 10.11.2015</t>
  </si>
  <si>
    <t>31:14:0803004:218, 28.03.2007</t>
  </si>
  <si>
    <t>Для эксплуатации водозаборных узлов</t>
  </si>
  <si>
    <t>31:14:0803004:216, 16.04.2007</t>
  </si>
  <si>
    <t>31:14:0803003:73, 20.10.2004</t>
  </si>
  <si>
    <t>31:14:0803006:56, 02.09.2016</t>
  </si>
  <si>
    <t>31:14:0803006:55, 02.09.2016</t>
  </si>
  <si>
    <t>31:14:0803005:15, 15.04.2004</t>
  </si>
  <si>
    <t>31:14:0803001:185, 14.11.2016</t>
  </si>
  <si>
    <t>31:14:1001001:75, 15.11.2016</t>
  </si>
  <si>
    <t>31:14:0803004:217, 27.03.2007</t>
  </si>
  <si>
    <t>31:14:0000000:1167, 13.08.2024</t>
  </si>
  <si>
    <t>Улично-дорожная сеть</t>
  </si>
  <si>
    <t>31:14:0000000:1168, 13.08.2024</t>
  </si>
  <si>
    <t>Тележка прицепная</t>
  </si>
  <si>
    <t>Роторная косарка РКН-03-000</t>
  </si>
  <si>
    <t>Муниципальная собственность, Накладная №9 от 15.06.2022г.</t>
  </si>
  <si>
    <t>Муниципальная собственность, Акт от 24.12.2007г.; Закон Белгородской области от 18.09.2007г. №148</t>
  </si>
  <si>
    <t>Ограждение территории</t>
  </si>
  <si>
    <t>Комплекс с 7-ми турниками и шведской стенкой</t>
  </si>
  <si>
    <t>Спортивный тренажер СО 6.32</t>
  </si>
  <si>
    <t>Спортивный тренажер СО 6.30</t>
  </si>
  <si>
    <t>Спортивный тренажер СО 6.10</t>
  </si>
  <si>
    <t xml:space="preserve">Муниципальная собственность, Акт приема-передачи от 20.05.2024г , распоряжение администрации Хотмыжского сельского поселения № 64-р от 29.11.2024г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</si>
  <si>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Резиновое покрытие (детская площадка)</t>
  </si>
  <si>
    <t xml:space="preserve">Муниципальная собственность, Акт приема-передачи от 01.08.2024г , распоряжение администрации Хотмыжского сельского поселения № 64-р от 29.11.2024г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</si>
  <si>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Косилка роторная   </t>
  </si>
  <si>
    <t>Муниципальная собственность, Накладная №185 от 04.07.2024г.</t>
  </si>
  <si>
    <t>Памятник-крест</t>
  </si>
  <si>
    <t>Ограждение кладбища с. Хотмыжск</t>
  </si>
  <si>
    <t>Металлическое ограждение территории многоквартирного дома</t>
  </si>
  <si>
    <t>Трактор БЕЛАРУС 82.1</t>
  </si>
  <si>
    <t>Пескоразбрасыватель полуприцепной тракторный ПРР-3,0, колесный</t>
  </si>
  <si>
    <t>Навесная снегоуборочная машина СУ 2,1 ОПМ</t>
  </si>
  <si>
    <t>Покрытие из плитки из резиновой крошки</t>
  </si>
  <si>
    <t>Ограждение д/п</t>
  </si>
  <si>
    <t>Амфитеатр (без металлоконструкций сцены)</t>
  </si>
  <si>
    <t>Мост 12 п./м</t>
  </si>
  <si>
    <t>Благоустройство улица Гора с. Хотмыжск 258 кв.м.</t>
  </si>
  <si>
    <t>Благоустройство улица Кооперативная с. Хотмыжск 663 кв.м.</t>
  </si>
  <si>
    <t>Автодорога (благоустройство дворовой территории ул. Данкова)</t>
  </si>
  <si>
    <t>Благоустройство (укладка плитки ул. Красная Глина)</t>
  </si>
  <si>
    <t>Устройство асфальтобетонных покрытий (ул. Красная Глина)</t>
  </si>
  <si>
    <t>Пешеходный переход (ул. Новый Свет)</t>
  </si>
  <si>
    <t xml:space="preserve">Металлическое ограждение придомовой территории многоквартирного дома (ул. Красная Глина, 1) </t>
  </si>
  <si>
    <t>Мемориальный комплекс (ул. Терехина)</t>
  </si>
  <si>
    <t>Памятный знак</t>
  </si>
  <si>
    <t>Тротуарная дорожка вдоль автомобильной дороги Борисовка-Хотмыжск-Никитское-Красная Березовка 1376,54 кв.м.</t>
  </si>
  <si>
    <t>Муниципальная собственность, Акт №65 от 17.09.2020г.; Закон Белгородской области от 18.09.2007г. №148</t>
  </si>
  <si>
    <t>Муниципальная собственность, Акт от 24 декабря 2007г.; Закон Белгородской области №148 от 18.09.2007г.</t>
  </si>
  <si>
    <t>Муниципальная собственность, Акт №13 от 05.02.2018г.; Закон Белгородской области от 18.09.2007г. №148</t>
  </si>
  <si>
    <t>Муниципальная собственность, Акт №14 от 05.02.2018г.; Закон Белгородской области от 18.09.2007г. №148</t>
  </si>
  <si>
    <t>Муниципальная собственность, Акт №64 от 17.12.2019г.; Закон Белгородской области от 18.09.2007г. №148</t>
  </si>
  <si>
    <t>Муниципальная собственность, Акт №63 от 28.12.2020г.; Закон Белгородской области №148 от 18.09.2007г.</t>
  </si>
  <si>
    <t>Муниципальная собственность, Акт №10631 от 30.11.2021г.; Закон Белгородской области №148 от 18.09.2007г.</t>
  </si>
  <si>
    <t>Муниципальная собственность, Накладная №1 от 20.10.2020г.</t>
  </si>
  <si>
    <t>Оперативное управление, Распоряжение №947-р от 26.07.2022г.</t>
  </si>
  <si>
    <t>Оперативное управление, Распоряжение №949-р от 26.07.2022г.</t>
  </si>
  <si>
    <t>Оперативное управление, Акт №8 от 08.02.2022г.</t>
  </si>
  <si>
    <t>Оперативное управление, Акт №РН-00-000001 от 03.08.2023г.</t>
  </si>
  <si>
    <t>Муниципальное бюджетное дошкольное общеобразовательное учреждение -детский сад комбинированного вида "Теремок"</t>
  </si>
  <si>
    <t>24</t>
  </si>
  <si>
    <t xml:space="preserve"> Склад</t>
  </si>
  <si>
    <t>Нежилое здание (гараж)</t>
  </si>
  <si>
    <t>Нежилое здание (пищеблок с котельной)</t>
  </si>
  <si>
    <t>Белгородская обл., Борисовский р-н, п. Борисовка, ул. Республиканская, д. 2 а</t>
  </si>
  <si>
    <t>Белгородская обл., Борисовский р-н, п. Борисовка, ул. Коминтерна, д. 12, ОКТМО 14615151</t>
  </si>
  <si>
    <t>Белгородская обл., Борисовский р-н, п. Борисовка, ул. Республиканская, д. 2 а, ОКТМО 14615151</t>
  </si>
  <si>
    <t>31:14:0101001:1716, 15.10.2013</t>
  </si>
  <si>
    <t>МБДОУ - детский сад комбинированного вида "Теремок"</t>
  </si>
  <si>
    <t>Оперативное управление, Распоряжение главы местного самоуправления №1392-р от 08.12.2004г.</t>
  </si>
  <si>
    <t>Оперативное управление, Распоряжение главы местного самоуправления №1128-р от 26.07.2012г.</t>
  </si>
  <si>
    <t xml:space="preserve">Оперативное управление, </t>
  </si>
  <si>
    <t>31:14:0604040:16, постоянное (бессрочное) пользование</t>
  </si>
  <si>
    <t>12114528703002</t>
  </si>
  <si>
    <t>31:14:0604041:47, 15.10.2013</t>
  </si>
  <si>
    <t>31:14:0604041:4, постоянное (бессрочное) пользование</t>
  </si>
  <si>
    <t>121145287030001</t>
  </si>
  <si>
    <t>121145287030003</t>
  </si>
  <si>
    <t>31:14:0604040:145, 03.07.2019</t>
  </si>
  <si>
    <t>31:14:0604041:39, 26.06.2012</t>
  </si>
  <si>
    <t>410112000004</t>
  </si>
  <si>
    <t>31:14:0604041:38, 26.06.2012</t>
  </si>
  <si>
    <t>31:14:0604041:53, 04.06.2019</t>
  </si>
  <si>
    <t>410112000005</t>
  </si>
  <si>
    <t>31:14:0604040:146, 03.07.2019</t>
  </si>
  <si>
    <t>410112000003</t>
  </si>
  <si>
    <t>24.1</t>
  </si>
  <si>
    <t>24.2</t>
  </si>
  <si>
    <t>31:14:0604041:4, 05.04.2002</t>
  </si>
  <si>
    <t xml:space="preserve">  31:14:0604040:16, 29.03.2004</t>
  </si>
  <si>
    <t>Индикатор "Микарт-М"</t>
  </si>
  <si>
    <t>Детская цифровая лаборатория "Наураша в стране Наурандии" 8 модулей+стойка</t>
  </si>
  <si>
    <t>Творческая лаборатория</t>
  </si>
  <si>
    <t>Ограждение (ул. Республиканская, д. 2а)</t>
  </si>
  <si>
    <t>Ограждение (ул. Коминтерна, д. 12)</t>
  </si>
  <si>
    <t>Оперативное управление, Счет-фактура №48 от 02.08.2016г.</t>
  </si>
  <si>
    <t>Оперативное управление, Накладная №709 от 21.05.2021г.</t>
  </si>
  <si>
    <t>Оперативное управление, Акт №141 от 31.03.2022г.</t>
  </si>
  <si>
    <t>Оперативное управление, Накладная №38 от 14.07.2022г.</t>
  </si>
  <si>
    <t>Оперативное управление, Акт №2 от 07.06.2022г.</t>
  </si>
  <si>
    <t>Оперативное управление, Акт №1 от 17.05.2022г.</t>
  </si>
  <si>
    <t xml:space="preserve">МБДОУ - детский сад комбинированного вида "Теремок", ИНН 3103002559, ОГРН 1023100643818, КПП 310301001 </t>
  </si>
  <si>
    <t>Индикатор "Микарт-М", 2016г.</t>
  </si>
  <si>
    <t>Детская цифровая лаборатория "Наураша в стране Наурандии" 8 модулей+стойка, 2021г.</t>
  </si>
  <si>
    <t>Пожарная сигнализация</t>
  </si>
  <si>
    <t>Пожарная сигнализация (ул. Республиканская, д. 2а), 2024г.</t>
  </si>
  <si>
    <t>Оперативное управление, Акт №4125,4125/1 от 31.05.2024г.</t>
  </si>
  <si>
    <t>Пожарная сигнализация (ул. Коминтерна, д. 12), 2024г.</t>
  </si>
  <si>
    <t>Оперативное управление, Акт №2451 от 19.06.2024г.</t>
  </si>
  <si>
    <t>26</t>
  </si>
  <si>
    <t>Муниципальное бюджетное общеобразовательное учреждение "Новоборисовская средняя общеобразовательная школа имени Сырового А.В"</t>
  </si>
  <si>
    <t>19</t>
  </si>
  <si>
    <t xml:space="preserve">                         Овощехранилище</t>
  </si>
  <si>
    <t xml:space="preserve">   Сарай</t>
  </si>
  <si>
    <t>Сеть внешняя тепловая</t>
  </si>
  <si>
    <t>Септик железобетонный</t>
  </si>
  <si>
    <t>Нежилое здание (склад)</t>
  </si>
  <si>
    <t>31:14:0903002:232</t>
  </si>
  <si>
    <t>МБОУ "Новоборисовская СОШ имени Сырового А.В."</t>
  </si>
  <si>
    <t>Белгородская обл., Борисовский р-н, с. Беленькое, ул. Первомайская, 66 А, ОКМО 14615416101</t>
  </si>
  <si>
    <t>Белгородская обл., Борисовский р-н, с. Беленькое, ул. Первомайская, 66 А, строение 3, ОКМО 14615416101</t>
  </si>
  <si>
    <t>Белгородская обл., Борисовский р-н, с. Беленькое, ул. Первомайская, 66 А, строение 4, ОКМО 14615416101</t>
  </si>
  <si>
    <t>Белгородская обл., Борисовский р-н, с. Беленькое, ул. Первомайская, 66 А, строение 2, ОКМО 14615416101</t>
  </si>
  <si>
    <t>Белгородская обл., Борисовский р-н, с. Беленькое, ул. Первомайская, 66 А, строение 5, ОКМО 14615416101</t>
  </si>
  <si>
    <t>Белгородская обл., Борисовский р-н, с. Беленькое, ул. Первомайская, 66 А, строение 1, ОКМО 14615416101</t>
  </si>
  <si>
    <t>31:14:0101001:1715, 15.10.2013</t>
  </si>
  <si>
    <t xml:space="preserve">31:14:0903002:49, постоянное (бессрочное) пользование  </t>
  </si>
  <si>
    <t>31:14:0903002:231, 11.09.2019</t>
  </si>
  <si>
    <t>31:14:0903002:229, 05.09.2019</t>
  </si>
  <si>
    <t>Станция насосная (КНС)</t>
  </si>
  <si>
    <t>31:14:0903002:230, 11.09.2019</t>
  </si>
  <si>
    <t>31:14:0903002:228, 05.09.2019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</si>
  <si>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</si>
  <si>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</si>
  <si>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</si>
  <si>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</si>
  <si>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</si>
  <si>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</si>
  <si>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</si>
  <si>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</si>
  <si>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</si>
  <si>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</si>
  <si>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31:14:0903002:49, 19.10.2004</t>
  </si>
  <si>
    <t>Ограждение металлическое с воротами</t>
  </si>
  <si>
    <t>Музыкальная аппаратура</t>
  </si>
  <si>
    <t>Интерактивная доска (ТР)</t>
  </si>
  <si>
    <t>Развивающий набор психолога, 7 модулей</t>
  </si>
  <si>
    <t>Мультимедийный интерактивный стол психолога-дефектолога</t>
  </si>
  <si>
    <t>Комплект оборудования для сенсорной комнаты</t>
  </si>
  <si>
    <t>Комфорт ЛОГО. Программно-индикаторное устройство</t>
  </si>
  <si>
    <t>Автобус специальный для перевозки детей ПАЗ 320570-02</t>
  </si>
  <si>
    <t>Цифровая лаборатория для начальной школы</t>
  </si>
  <si>
    <t>Оперативное управление,Счет-фактура №700 от 22.07.2024г.</t>
  </si>
  <si>
    <t>Оперативное управление,Акт приема-передачи №114-р1805 от 15.02.2023г.</t>
  </si>
  <si>
    <t>Оперативное управление, АКТ №РН00-000310 от 19.11.2024г.</t>
  </si>
  <si>
    <t>Оперативное управление, Распоряжение от 10.001.2012г.</t>
  </si>
  <si>
    <t>Оперативное управление, Акт от 13.08.2015г.</t>
  </si>
  <si>
    <t>Оперативное управление, Акт приема-передачи от 18.02.2019г.; Приказ №163-о/д от 29.12.2018г.</t>
  </si>
  <si>
    <t>Оперативное управление, Акт приема-передачи №273 от 01.11.2019г.; Приказ №3280 от 24.10.2019г.</t>
  </si>
  <si>
    <t>Оперативное управление, Акт приема-передачи №1362 от 19.08.2021г.</t>
  </si>
  <si>
    <t>Оперативное управление, Акт приема-передачи №1361 от 19.08.2021г.</t>
  </si>
  <si>
    <t>Оперативное управление, Акт приема-передачи №1 от 19.02.2021г.; Приказ №160-о/д от 19.02.2021г.</t>
  </si>
  <si>
    <t>Оперативное управление, Распоряжение №585-р от 13.05.2022г., Акт приема-передачи №760 от 27.04.2022г.</t>
  </si>
  <si>
    <t>Оперативное управление, Акт №1 от 07.07.2022г.</t>
  </si>
  <si>
    <t>Оперативное управление, Накладная №977 от 18.02.2022г.</t>
  </si>
  <si>
    <t>Оперативное управление, Акт №149 от 21.04.2022г.</t>
  </si>
  <si>
    <t>Оперативное управление, Счет-Фактура №194 от 02.02.2023г.</t>
  </si>
  <si>
    <t>МБОУ "Новоборисовская СОШ имени Сырового А.В.", ИНН 3103002830, ОГРН 1023100644203, КПП 310301001</t>
  </si>
  <si>
    <t>2015г.</t>
  </si>
  <si>
    <t>ПАЗ-423470-04, 2023г.</t>
  </si>
  <si>
    <t>Оперативное управление, Счет-фактура №701 от 22.07.2024г.</t>
  </si>
  <si>
    <t>Станция "Капюшон ФПС-6С" (станция подавления FPV дронов, РЭБ)</t>
  </si>
  <si>
    <t>Оперативное управление, Акт приема-передачи №1 от 31.12.2024г.</t>
  </si>
  <si>
    <t>19.11</t>
  </si>
  <si>
    <t>19.12</t>
  </si>
  <si>
    <t>19.13</t>
  </si>
  <si>
    <t>19.14</t>
  </si>
  <si>
    <t>19.15</t>
  </si>
  <si>
    <t>19.16</t>
  </si>
  <si>
    <t>19.17</t>
  </si>
  <si>
    <t>15</t>
  </si>
  <si>
    <t>Муниципальное бюджетное общеобразовательное учреждение "Крюковская средняя общеобразовательная школа"</t>
  </si>
  <si>
    <t xml:space="preserve">Здание школы  </t>
  </si>
  <si>
    <t>Спортивный городок</t>
  </si>
  <si>
    <t>Белгородская обл., Борисовский р-н., с. Крюково, ул. Ленина, 11, ОКТМО 14615464101</t>
  </si>
  <si>
    <t>Белгородская обл., Борисовский р-н., с. Крюково, ул. Ленина, 5, ОКТМО 14615464101</t>
  </si>
  <si>
    <t>31:14:0406013:85, 25.06.2012</t>
  </si>
  <si>
    <t xml:space="preserve">31:14:040603:16, постоянное (бессрочное) пользование </t>
  </si>
  <si>
    <t>МБОУ "Крюковская СОШ"</t>
  </si>
  <si>
    <t>Оперативное управление, Распоряжение главы местного самоуправления Борисовского района  Белгородской области №1392-р от 08.12.2004г.</t>
  </si>
  <si>
    <t>Оперативное управление, Распоряжение главы администрации Борисовского района №1354-р от 26.10.2022г. (Распоряжение главы местного самоуправления Борисовского района  №1392-р от 08.12.2004г.)</t>
  </si>
  <si>
    <t>410112</t>
  </si>
  <si>
    <t>4289</t>
  </si>
  <si>
    <t>4294</t>
  </si>
  <si>
    <t>31:14:0406013:193, 12.03.2019</t>
  </si>
  <si>
    <t xml:space="preserve">31:14:0406013:74, постоянное (бессрочное) пользование  </t>
  </si>
  <si>
    <t>41401128</t>
  </si>
  <si>
    <t>31:14:0406013:307, 18.10.2022</t>
  </si>
  <si>
    <t>4101129</t>
  </si>
  <si>
    <t>15.1</t>
  </si>
  <si>
    <t>15.2</t>
  </si>
  <si>
    <t>15.3</t>
  </si>
  <si>
    <t>15.4</t>
  </si>
  <si>
    <t>15.5</t>
  </si>
  <si>
    <t>31:14:0406013:74, 04.08.2004</t>
  </si>
  <si>
    <t>31:14:0406013:16, 30.07.2004</t>
  </si>
  <si>
    <t>Спец. Набор №2</t>
  </si>
  <si>
    <t>Комплект охранно-пожарного оборудования, средств защиты и пожаротушения</t>
  </si>
  <si>
    <t>Силовой городок</t>
  </si>
  <si>
    <t>Металлодетектор арочный СКУД</t>
  </si>
  <si>
    <t xml:space="preserve">Снегоуборщик </t>
  </si>
  <si>
    <t>Арт-объект ростовые буквы</t>
  </si>
  <si>
    <t>Оперативное управление, Акт №1 от 02.07.2021г.</t>
  </si>
  <si>
    <t>Оперативное управление, Акт №148 от 10.03.2022г.</t>
  </si>
  <si>
    <t>Оперативное управление, Товарная накладная №1592 от 18.02.2022г.</t>
  </si>
  <si>
    <t>Оперативное управление, Накладная №000455 от 15.12.2023г.</t>
  </si>
  <si>
    <t>Оперативное управление от 10.01.2012г.</t>
  </si>
  <si>
    <t xml:space="preserve">Оперативное управление от 10.01.2012г. </t>
  </si>
  <si>
    <t>ПАЗ 320570-02, 2021г.</t>
  </si>
  <si>
    <t>Оперативное управление, Акт приема-передачи №ШГ00-000060 от 11.10.2021г.</t>
  </si>
  <si>
    <t>Оперативное управление, Акт приема-передачи №482 от 22.06.2021г.</t>
  </si>
  <si>
    <t>МБОУ "Крюковская СОШ", ИНН: 3103002647, ОГРН: 1023100642872КПП: 310301001</t>
  </si>
  <si>
    <t>Оперативное управление, Накладная №37 от 31.07.2023г.</t>
  </si>
  <si>
    <t>Станция "Капюшон ФПС-6С" (станция подавления FPV дронов РЭБ)</t>
  </si>
  <si>
    <t>Цифровая лаборатория экология</t>
  </si>
  <si>
    <t>Цифровая лаборатория физиология</t>
  </si>
  <si>
    <t>Набор образовательный по механике, мехатронике и робототехнике</t>
  </si>
  <si>
    <t>Оперативное управление, Распоряжение № 1518-р от 19.11.2024</t>
  </si>
  <si>
    <t>Оперативное управление, Распоряжение № 1425-р от 24.10.2024</t>
  </si>
  <si>
    <t>Оперативное управление, УПД № 566 от 22.07.2024 г.</t>
  </si>
  <si>
    <t>Оперативное управление, Акт №541 от 10.07.2024г.</t>
  </si>
  <si>
    <t>Оперативное управление, Акт №541 от 10.07.2024г</t>
  </si>
  <si>
    <t>Оперативное управление, Акт №275 от 07.05.2024г.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</si>
  <si>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</si>
  <si>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</si>
  <si>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</si>
  <si>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</si>
  <si>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</si>
  <si>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</si>
  <si>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</si>
  <si>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</si>
  <si>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</si>
  <si>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</si>
  <si>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</si>
  <si>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22</t>
  </si>
  <si>
    <t>Муниципальное бюджетное дошкольное общеобразовательное учреждение "Центр развития ребенка -детский сад "Сказка"</t>
  </si>
  <si>
    <t>Здание д/с</t>
  </si>
  <si>
    <t>Погреб</t>
  </si>
  <si>
    <t>Белгородская обл., Борисовский р-н, п. Борисовка, ул. Борисовская, д. 9, ОКТМО 14615151</t>
  </si>
  <si>
    <t>31:14:0302003:743, 26.06.2012</t>
  </si>
  <si>
    <t>31:14:0604032:6, постоянное (бессрочное) пользование</t>
  </si>
  <si>
    <t>Оперативное управление, Распоряжение №675-р от 19.06.2019г.</t>
  </si>
  <si>
    <t>121145280010001</t>
  </si>
  <si>
    <t>31:14:0604033:85, 07.05.2019</t>
  </si>
  <si>
    <t>22.1</t>
  </si>
  <si>
    <t>22.2</t>
  </si>
  <si>
    <t>31:14:0604032:6, 23.03.2004</t>
  </si>
  <si>
    <t>МБДОУ "Центр развития ребенка - детский сад "Сказка"</t>
  </si>
  <si>
    <t>Земельный участок детского сада</t>
  </si>
  <si>
    <t>Стол психолога-дефектолога</t>
  </si>
  <si>
    <t>Сюжетно-ролевая игра "Город профессий"</t>
  </si>
  <si>
    <t>Цифровая лаборатория "Наураша в стране Наурандии"</t>
  </si>
  <si>
    <t>Интерактивная стена "Спорт"</t>
  </si>
  <si>
    <t>Интерактивная песочница</t>
  </si>
  <si>
    <t>Метеоплощадка "Стандарт"</t>
  </si>
  <si>
    <t>Соляная комната</t>
  </si>
  <si>
    <t>Уличная площадка "Космодром"</t>
  </si>
  <si>
    <t>Стол логопедический профессиональный</t>
  </si>
  <si>
    <t>Металлодетектор арочный Блокпост</t>
  </si>
  <si>
    <t>МБДОУ "Центр развития ребенка - детский сад "Сказка", ИНН 3103002510, ОГРН 1023100644489, КПП 310301001</t>
  </si>
  <si>
    <t>Оперативное управление, № от 26.05.2014г.</t>
  </si>
  <si>
    <t>Оперативное управление, Распоряжение №1193-р от 29.10.2021г.</t>
  </si>
  <si>
    <t>Оперативное управление, Распоряжение №1475-р от 29.12.2021г.</t>
  </si>
  <si>
    <t>Оперативное управление, Распоряжение №1304-р от 26.11.2021г.</t>
  </si>
  <si>
    <t>Оперативное управление, Акт №1 от 26.02.2022г.</t>
  </si>
  <si>
    <t>22.3</t>
  </si>
  <si>
    <t>22.4</t>
  </si>
  <si>
    <t>Муниципальное бюджетное дошкольное общеобразовательное учреждение "Крюковский детский сад"</t>
  </si>
  <si>
    <t>28</t>
  </si>
  <si>
    <t xml:space="preserve"> Здание  д/с                           </t>
  </si>
  <si>
    <t>31:14:1206002:234, 07.11.2019</t>
  </si>
  <si>
    <t>Белгородская обл., Борисовский р-н, с. Крюково, ул. Горянка, д. 10а, ОКТМО 14615464101</t>
  </si>
  <si>
    <t xml:space="preserve">  31:14:0406013:90, 26.06.2012</t>
  </si>
  <si>
    <t>31:14:0406013:17, постоянное (бессрочное) пользование</t>
  </si>
  <si>
    <t>31:14:0406013:194, 07.05.2019</t>
  </si>
  <si>
    <t>МБДОУ "Крюковский детский сад"</t>
  </si>
  <si>
    <t>28.1</t>
  </si>
  <si>
    <t>28.2</t>
  </si>
  <si>
    <t>31:14:0406013:17, 29.06.2004</t>
  </si>
  <si>
    <t>Павильон</t>
  </si>
  <si>
    <t>Спорт. комплекс ДИК "Хижина"</t>
  </si>
  <si>
    <t>Интерактивный комплекс Leopad 65</t>
  </si>
  <si>
    <t>Интерактивный пол 4500</t>
  </si>
  <si>
    <t>Спорт. Комплект ДИК "Джунгли"</t>
  </si>
  <si>
    <t>Метеоплощадка д/ДОУ и СОШ "Про"</t>
  </si>
  <si>
    <t>МБДОУ "Крюковский детский сад", ИНН 3103003111, ОГРН 1023100642861, КПП 310301001</t>
  </si>
  <si>
    <t>Оперативное управление, Акт пр. №1 от 14.08.2018г.</t>
  </si>
  <si>
    <t>Оперативное управление, Распоряжение №1477-р от 29.12.2021г.</t>
  </si>
  <si>
    <t>Оперативное управление, Распоряжение №1365-р от 08.12.2021г.</t>
  </si>
  <si>
    <t>2018</t>
  </si>
  <si>
    <t>2021</t>
  </si>
  <si>
    <t>28.3</t>
  </si>
  <si>
    <t>23</t>
  </si>
  <si>
    <t xml:space="preserve"> Здание д/с</t>
  </si>
  <si>
    <t>Хозяйственный склад</t>
  </si>
  <si>
    <t>Белгородская обл., Борисовский р-н, п. Борисовка, ул. Мира, д. 1, ОКТМО 14615151</t>
  </si>
  <si>
    <t>31:14:0604076:150, 25.06.2012</t>
  </si>
  <si>
    <t>31:14:0604076:17, постоянное (бессрочное) пользование</t>
  </si>
  <si>
    <t>Муниципальное бюджетное дошкольное общеобразовательное учреждение "Борисовский детский сад "Ягодка"</t>
  </si>
  <si>
    <t>МБДОУ "Борисовский детский сад "Ягодка"</t>
  </si>
  <si>
    <t>Оперативное управление, Распоряжение №1665-р от 25.11.2010г.</t>
  </si>
  <si>
    <t>Оперативное управление, № от 09.01.2014г.</t>
  </si>
  <si>
    <t>0121145280010001</t>
  </si>
  <si>
    <t>1200011100001</t>
  </si>
  <si>
    <t>23.1</t>
  </si>
  <si>
    <t>23.2</t>
  </si>
  <si>
    <t>31:14:0604076:17, 31.03.2003</t>
  </si>
  <si>
    <t>23.3</t>
  </si>
  <si>
    <t>Ограждение и калитка</t>
  </si>
  <si>
    <t>Павильон металлический</t>
  </si>
  <si>
    <t>Оперативное управление, Распоряжение №375-р от 29.03.2022г., Акт №741 от 29.03.2022г.</t>
  </si>
  <si>
    <t>Оперативное управление, Акт №1 от 07.06.2022г.</t>
  </si>
  <si>
    <t>МБДОУ "Борисовский детский сад "Ягодка", ИНН 31030051001, ОГРН 1103116000437, КПП 310301001</t>
  </si>
  <si>
    <t>23.4</t>
  </si>
  <si>
    <t>Муниципальное автономное учреждение Борисовского района  "Благоустройство"</t>
  </si>
  <si>
    <t>Нежилое здание-Новый офис</t>
  </si>
  <si>
    <t>Нежилое здание-мастерская на 7 машиномест</t>
  </si>
  <si>
    <t>Нежилое здание-здание мастерской</t>
  </si>
  <si>
    <t>Туалет общественный</t>
  </si>
  <si>
    <t>Белгородская обл., Борисовский р-н, п. Борисовка, пл. Ушакова, д. 15, ОКТМО 14615151</t>
  </si>
  <si>
    <t>Белгородская обл., Борисовский р-н, п. Борисовка, ул.Советская, 88, ОКТМО 14615151</t>
  </si>
  <si>
    <t>Белгородская обл., Борисовский р-н, п. Борисовка, ул. Советская, 88, ОКТМО 14615151</t>
  </si>
  <si>
    <t>Оперативное управление, Распоряжение №43-р от 21.01.2019г.</t>
  </si>
  <si>
    <t>Оперативное управление, Распоряжение №170-р от 25.02.2020г.</t>
  </si>
  <si>
    <t>Муниципальное бюджетное учреждение дополнительного образования "Борисовский дом творчества"</t>
  </si>
  <si>
    <t>Здание ДДТ</t>
  </si>
  <si>
    <t xml:space="preserve">Сарай </t>
  </si>
  <si>
    <t>Белгородская обл., Борисовский р-н, п. Борисовка, ул. Республиканская, д. 1, ОКТМО 14615151</t>
  </si>
  <si>
    <t>Белгородская обл., Борисовский р-н, п. Борисовка, ул. Республиканская, д. 1, строение 1, ОКТМО 14615151</t>
  </si>
  <si>
    <t>Белгородская обл., Борисовский р-н, п. Борисовка, ул. Республиканская, д. 1, строение 2, ОКТМО 14615151</t>
  </si>
  <si>
    <t>31:14:0604038:45, 11.10.2013</t>
  </si>
  <si>
    <t>31:14:0604038:13, постоянное (бессрочное) пользование</t>
  </si>
  <si>
    <t>МБУ ДО "Борисовский дом творчества"</t>
  </si>
  <si>
    <t>1479/3064</t>
  </si>
  <si>
    <t>Оперативное управление, Распоряжение главы местного самоуправления Борисовского района Белгородской обл. №1392-р от 08.12.2004г.; Распоряжение администрации Борисовского района Белгородской обл. №1635-р от 24.12.2019г.</t>
  </si>
  <si>
    <t>31:14:0604038:56, 20.12.2019</t>
  </si>
  <si>
    <t>31:14:0604038:57, 24.12.2019</t>
  </si>
  <si>
    <t>7.1</t>
  </si>
  <si>
    <t>7.2</t>
  </si>
  <si>
    <t>7.3</t>
  </si>
  <si>
    <t>Белгородская обл., Борисовский р-н,  п. Борисовка, ул. Республиканская, д. 1, ОКТМО 14615151</t>
  </si>
  <si>
    <t>31:14:0604038:13, 11.12.2002</t>
  </si>
  <si>
    <t>Карт "Петрокарт Рент ЭВО" с двигателем Lifan 177F-R</t>
  </si>
  <si>
    <t>Карт "Петрокарт Рент ЭВО" с двигателем Lifan 177F-R, с комплектом зимних колес, 2022г.</t>
  </si>
  <si>
    <t>Оперативное управление, Накладная №18 от 03.03.2022г.</t>
  </si>
  <si>
    <t>МБУ ДО "Борисовский дом творчества", ИНН 3103011289, ОГРН 1043101001723, КПП 310301001</t>
  </si>
  <si>
    <t>11</t>
  </si>
  <si>
    <t>Муниципальное бюджетное общеобразовательное учреждение "Борисовская средняя общеобразовательная школа №2"</t>
  </si>
  <si>
    <t>Автокласс с теплицей</t>
  </si>
  <si>
    <t>Овощехранилище</t>
  </si>
  <si>
    <t xml:space="preserve">Туалет </t>
  </si>
  <si>
    <t>Белгородская обл., Борисовский р-н., п. Борисовка, ул. Советская, д. 67, ОКТМО 14615151051</t>
  </si>
  <si>
    <t>МБОУ "Борисовская СОШ №2"</t>
  </si>
  <si>
    <t>Оперативное управление, Распоряжение главы администрации "Борисовский район" Белгородской области №896-р от 25.07.2019г.</t>
  </si>
  <si>
    <t>Оперативное управление, Распоряжение  администрации Борисовского района №232-р от 05.03.2020г.</t>
  </si>
  <si>
    <t>31:14:0604046:115, 11.10.2013</t>
  </si>
  <si>
    <t>31:14:0604046:55, постоянное (бессрочное) пользование</t>
  </si>
  <si>
    <t>31:14:0604046:114, 11.10.2023</t>
  </si>
  <si>
    <t>31:14:0604046:131, 03.07.2019</t>
  </si>
  <si>
    <t>31:14:0604046:132, 03.07.2019</t>
  </si>
  <si>
    <t>31:14:0604046:135, 21.02.2020</t>
  </si>
  <si>
    <t>11.2</t>
  </si>
  <si>
    <t>11.3</t>
  </si>
  <si>
    <t>11.1</t>
  </si>
  <si>
    <t>11.4</t>
  </si>
  <si>
    <t>11.5</t>
  </si>
  <si>
    <t>Белгородская обл., Борисовский р-н, п. Борисовка, ул. Советская д. 67, ОКТМО 14615151</t>
  </si>
  <si>
    <t>31:14:0604046:55, 02.04.2003</t>
  </si>
  <si>
    <t>Комплект учебного пособия (проектор, компьютер)</t>
  </si>
  <si>
    <t>Компьютерный класс</t>
  </si>
  <si>
    <t>Пианино с банкеткой</t>
  </si>
  <si>
    <t>Комплект медицинского оборудования</t>
  </si>
  <si>
    <t>Рекламный щит</t>
  </si>
  <si>
    <t>Хоккейная коробка</t>
  </si>
  <si>
    <t>Оперативное управление, Акт от 10.01.2012г.</t>
  </si>
  <si>
    <t>Оперативное управление, Акт от 10.01.2012</t>
  </si>
  <si>
    <t>Оперативное управление, Акт от 10.012012</t>
  </si>
  <si>
    <t>Оперативное управление, Акт от 27.04.2022</t>
  </si>
  <si>
    <t>Посудомоечная машина универсальная ММУ-1000М</t>
  </si>
  <si>
    <t>Прилавок-витрина охлаждаемый Rada Школьник ПВ-15/7</t>
  </si>
  <si>
    <t xml:space="preserve">Камера SONY NX 100 </t>
  </si>
  <si>
    <t xml:space="preserve">Видеопроцессор "MMVS StreamStationQuadFHD"вкомпл. с монитором,мышкой, клавиатурой </t>
  </si>
  <si>
    <t>Интерактивная доска с креплением Viewsonic 75 IFP7530,стойка</t>
  </si>
  <si>
    <t>Пароконвектоматинжекторный "Рубикон" АПК 6-1/1-И</t>
  </si>
  <si>
    <t>Автобус ПАЗ 320570-20</t>
  </si>
  <si>
    <t>ММУ-1000М, 2018</t>
  </si>
  <si>
    <t>Rada Школьник ПВ-15/7, 2018</t>
  </si>
  <si>
    <t xml:space="preserve">SONY NX 100, 2020 </t>
  </si>
  <si>
    <t>MMVS StreamStationQuadFHD, 2020</t>
  </si>
  <si>
    <t>Viewsonic 75 IFP7530, 2020</t>
  </si>
  <si>
    <t>Рубикон АПК 6-1/1-И, 2020</t>
  </si>
  <si>
    <t>Котел пищеварочный</t>
  </si>
  <si>
    <t>Набор образовательный по механике, мехатронике и робототехники (Точка роста)</t>
  </si>
  <si>
    <t>Мягкий модуль «Сафари» (Точка роста)</t>
  </si>
  <si>
    <t>Моноблок Acer</t>
  </si>
  <si>
    <t>Робот-тренажер</t>
  </si>
  <si>
    <t>Робот-тренажор</t>
  </si>
  <si>
    <t>Шкаф ЛДСП «Белый лед»</t>
  </si>
  <si>
    <t>Корпус шкафа ЛДСП «Белый лед»</t>
  </si>
  <si>
    <t>Подъемник бассейна</t>
  </si>
  <si>
    <t>Комплект Автогородок</t>
  </si>
  <si>
    <t>Енисей ИПББ-170 2022</t>
  </si>
  <si>
    <t>Оперативное управление, №623 от 06.08.21</t>
  </si>
  <si>
    <t>Оперативное управление, Накладная №249 от 04.10.22</t>
  </si>
  <si>
    <t>Оперативное управление, Акт №754 от 26.04.22</t>
  </si>
  <si>
    <t>Оперативное управление, Накладная № от 01.11.22</t>
  </si>
  <si>
    <t>Оперативное управление, Накладная №66 от 26.07.22</t>
  </si>
  <si>
    <t>Оперативное управление, Акт№77 от 15.06.22</t>
  </si>
  <si>
    <t>Оперативное управление, Накладная № ЛГО 0003607от 04.03.22</t>
  </si>
  <si>
    <t>AcerZ4880G, 2022</t>
  </si>
  <si>
    <t xml:space="preserve">Комплект микропрепаратов </t>
  </si>
  <si>
    <t>Проектор мед класс</t>
  </si>
  <si>
    <t>Проектор Epson</t>
  </si>
  <si>
    <t>Лабораторно-диагностический учебн.комп.</t>
  </si>
  <si>
    <t>Автобус  ПАЗ-320570-04 дизель</t>
  </si>
  <si>
    <t>Автобус  ПАЗ-423470-04 дизель</t>
  </si>
  <si>
    <t>Комплект для пневматической стрельбы</t>
  </si>
  <si>
    <t>176 251,75</t>
  </si>
  <si>
    <t>79 251,75</t>
  </si>
  <si>
    <t>298 175,00</t>
  </si>
  <si>
    <t>124 239,62</t>
  </si>
  <si>
    <t>340 592,12</t>
  </si>
  <si>
    <t>85 148,07</t>
  </si>
  <si>
    <t>360 415,00</t>
  </si>
  <si>
    <t>90 103,71</t>
  </si>
  <si>
    <t>753 373,10</t>
  </si>
  <si>
    <t>326 461,64</t>
  </si>
  <si>
    <t>4 170 000,00</t>
  </si>
  <si>
    <t>3 177 142,82</t>
  </si>
  <si>
    <t>4 411 356,00</t>
  </si>
  <si>
    <t>3 308 517,00</t>
  </si>
  <si>
    <t>500 000,00</t>
  </si>
  <si>
    <t>Оперативное управление, Накладная №1591 от 18.02.22</t>
  </si>
  <si>
    <t>Оперативное управление, Накладная № от 13.10.22</t>
  </si>
  <si>
    <t>Оперативное управление, Накладная № 243от 04.10.22</t>
  </si>
  <si>
    <t>Оперативное управление, Акт№734 от 05.13.22</t>
  </si>
  <si>
    <t>Оперативное управление, Акт №114-р 1874 от 27.11.23г.</t>
  </si>
  <si>
    <t>Оперативное управление, Акт №31 от 09.10.23г.</t>
  </si>
  <si>
    <t>Оперативное управление, Акт №32 от 09.10.23г.</t>
  </si>
  <si>
    <t>Оперативное управление, Акт №33 от 09.10.23г.</t>
  </si>
  <si>
    <t>Оперативное управление, Акт №34 от 09.10.23г.</t>
  </si>
  <si>
    <t>Оперативное управление, Акт №35 от 09.10.23г.</t>
  </si>
  <si>
    <t>Оперативное управление, Акт №36 от 09.10.23г.</t>
  </si>
  <si>
    <t>Оперативное управление, Акт №ГП00-000085 от 28.12.24г.</t>
  </si>
  <si>
    <t>Оперативное управление, Накладная №135 от 26.09.24г.</t>
  </si>
  <si>
    <t>Стенд информационный «Наш класс»</t>
  </si>
  <si>
    <t>Интерактивная панель «Россия»</t>
  </si>
  <si>
    <t>Интерактивная панель ASTBoard32</t>
  </si>
  <si>
    <t>Доска классная</t>
  </si>
  <si>
    <t>Панель стеновая (город)</t>
  </si>
  <si>
    <t>Оперативное управление, Накладная №293923 от 13.05.24г.</t>
  </si>
  <si>
    <t>Оперативное управление, Накладная №41 от 14.07.23г.</t>
  </si>
  <si>
    <t>Оперативное управление, Накладная №291783 от 13.05.24г.</t>
  </si>
  <si>
    <t>Оперативное управление, Накладная №293076 от 13.05.24г.</t>
  </si>
  <si>
    <t>Оперативное управление, Накладная №293423 от 13.05.24г.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</si>
  <si>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</si>
  <si>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</si>
  <si>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</si>
  <si>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</si>
  <si>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</si>
  <si>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</si>
  <si>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</si>
  <si>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</si>
  <si>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</si>
  <si>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</si>
  <si>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</si>
  <si>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</si>
  <si>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</si>
  <si>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</si>
  <si>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</si>
  <si>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</si>
  <si>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</si>
  <si>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</si>
  <si>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</si>
  <si>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</si>
  <si>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</si>
  <si>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</si>
  <si>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</si>
  <si>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</si>
  <si>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</si>
  <si>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</si>
  <si>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>11.32</t>
  </si>
  <si>
    <t>11.33</t>
  </si>
  <si>
    <t>11.34</t>
  </si>
  <si>
    <t>11.35</t>
  </si>
  <si>
    <t>11.36</t>
  </si>
  <si>
    <t>11.37</t>
  </si>
  <si>
    <t>11.38</t>
  </si>
  <si>
    <t>11.39</t>
  </si>
  <si>
    <t>11.40</t>
  </si>
  <si>
    <t>11.41</t>
  </si>
  <si>
    <t>11.42</t>
  </si>
  <si>
    <t>11.43</t>
  </si>
  <si>
    <t>11.44</t>
  </si>
  <si>
    <t>11.45</t>
  </si>
  <si>
    <t>11.46</t>
  </si>
  <si>
    <t>11.47</t>
  </si>
  <si>
    <t>11.48</t>
  </si>
  <si>
    <t>11.49</t>
  </si>
  <si>
    <t>11.50</t>
  </si>
  <si>
    <t>МБОУ "Борисовская СОШ №2", ИНН 3103002407, ОГРН 1023100646018, КПП 310301001</t>
  </si>
  <si>
    <t>Отдел физической культуры и спорта администрации Борисовского района</t>
  </si>
  <si>
    <t>2.1</t>
  </si>
  <si>
    <t>ГАЗ - 3102</t>
  </si>
  <si>
    <t>ОФКиС, ИНН 3103004940, ОГРН 1093116000405, КПП 310301001</t>
  </si>
  <si>
    <t>Оперативное управление, Распоряжение алминистрации Юорисовского района №1412-р от 10.11.2014г.</t>
  </si>
  <si>
    <t>Муниципальное казенное учреждение "Борисовский физкультурно-оздоровительный комплекс"</t>
  </si>
  <si>
    <t>Здание ФОКа</t>
  </si>
  <si>
    <t>Тренажер (гребля)</t>
  </si>
  <si>
    <t>Тренажер (верхняя тяга)</t>
  </si>
  <si>
    <t>Тренажер (жим от груди)</t>
  </si>
  <si>
    <t>Тренажер (жим к груди)</t>
  </si>
  <si>
    <t>Тренажер (жим ног)</t>
  </si>
  <si>
    <t>Тренажер (маятник)</t>
  </si>
  <si>
    <t>Тренажер (твистер)</t>
  </si>
  <si>
    <t>Тренажер (шаговый)</t>
  </si>
  <si>
    <t>Тренажер (скамья для пресса)</t>
  </si>
  <si>
    <t>Тренажер (для спины наклонный)</t>
  </si>
  <si>
    <t>Тренажер (брусья)</t>
  </si>
  <si>
    <t>Тренажер (двойные лыжи)</t>
  </si>
  <si>
    <t>Тренажер (элиптический)</t>
  </si>
  <si>
    <t>Туалет парка</t>
  </si>
  <si>
    <t>Амфитеатр</t>
  </si>
  <si>
    <t>Беседка центрального парка</t>
  </si>
  <si>
    <t>Центральный парк</t>
  </si>
  <si>
    <t>Рампа горка "Детская горка"</t>
  </si>
  <si>
    <t>Рампа Волна Детский городок</t>
  </si>
  <si>
    <t>Песочный дворик</t>
  </si>
  <si>
    <t>Рампа Мост Детский городок</t>
  </si>
  <si>
    <t>Рампа Пирамида</t>
  </si>
  <si>
    <t>Ограждение парка</t>
  </si>
  <si>
    <t>Домик беседка</t>
  </si>
  <si>
    <t>Рельс прямой</t>
  </si>
  <si>
    <t>Трибуна</t>
  </si>
  <si>
    <t>Тренажер спортивный</t>
  </si>
  <si>
    <t>Спортивный тренажер GW-10</t>
  </si>
  <si>
    <t>Спортивный тренажер GW-11</t>
  </si>
  <si>
    <t>Спортивный тренажер GW-16</t>
  </si>
  <si>
    <t>Спортивный тренажер GW-17</t>
  </si>
  <si>
    <t>Спортивный тренажер GW-8</t>
  </si>
  <si>
    <t>Качалка "Самолет"</t>
  </si>
  <si>
    <t>Качели на металлических стойках</t>
  </si>
  <si>
    <t>Оперативное управление, Распоряжение 275-р от 27.03.2017г. "Об изъятии из оперативного управления муниципального учреждения "Отдел физической культуры и спорта администрации Борисовского района"</t>
  </si>
  <si>
    <t>Оперативное управление, Договор №630 от 29.08.2018г.</t>
  </si>
  <si>
    <t>Оперативное управление, Распоряжение №134-р от 13.02.2020г</t>
  </si>
  <si>
    <t>Белгородская обл., Борисовский р-н, п. Борисовка, ул. Первомайская, 13, ОКТМО 14615151</t>
  </si>
  <si>
    <t>31:14:0604033:66, 26.06.2012</t>
  </si>
  <si>
    <t xml:space="preserve">31:14:060030:154, постоянное (бессрочное) пользование </t>
  </si>
  <si>
    <t>МКУ "БорФОК"</t>
  </si>
  <si>
    <t>00000000000000000001</t>
  </si>
  <si>
    <t>00000000000000000011</t>
  </si>
  <si>
    <t>00000000000000000010</t>
  </si>
  <si>
    <t>00000000000000000014</t>
  </si>
  <si>
    <t>00000000000000000013</t>
  </si>
  <si>
    <t>00000000000000000015</t>
  </si>
  <si>
    <t>00000000000000000016</t>
  </si>
  <si>
    <t>00000000000000000018</t>
  </si>
  <si>
    <t>00000000000000000020</t>
  </si>
  <si>
    <t>00000000000000000017</t>
  </si>
  <si>
    <t>00000000000000000019</t>
  </si>
  <si>
    <t>00000000000000000009</t>
  </si>
  <si>
    <t>00000000000000000012</t>
  </si>
  <si>
    <t>00000000000000000021</t>
  </si>
  <si>
    <t>00000000000000000056</t>
  </si>
  <si>
    <t>00000000000000000354</t>
  </si>
  <si>
    <t>00000000000000000049</t>
  </si>
  <si>
    <t>00000000000000000058</t>
  </si>
  <si>
    <t>00000000000000000059</t>
  </si>
  <si>
    <t>00000000000000000051</t>
  </si>
  <si>
    <t>00000000000000000162</t>
  </si>
  <si>
    <t>00000000000000000052</t>
  </si>
  <si>
    <t>000000000000000000053</t>
  </si>
  <si>
    <t>00000000000000000050</t>
  </si>
  <si>
    <t>00000000000000000095</t>
  </si>
  <si>
    <t>00000000000000000053</t>
  </si>
  <si>
    <t>00000000000000000055</t>
  </si>
  <si>
    <t>00000000000000000060</t>
  </si>
  <si>
    <t>00000000000000000263</t>
  </si>
  <si>
    <t>000000000000000000248</t>
  </si>
  <si>
    <t>00000000000000000249</t>
  </si>
  <si>
    <t>00000000000000000250</t>
  </si>
  <si>
    <t>00000000000000000251</t>
  </si>
  <si>
    <t>00000000000000000252</t>
  </si>
  <si>
    <t>00000000000000000094</t>
  </si>
  <si>
    <t>00000000000000000105</t>
  </si>
  <si>
    <t>00000000000000000106</t>
  </si>
  <si>
    <t>39.1</t>
  </si>
  <si>
    <t>Белгородская обл., Борисовский р-н, п. Борисовка, ул. Борисовская, 5, ОКТМО 14615151</t>
  </si>
  <si>
    <t>Занятый территорией парка культуры и отдыха</t>
  </si>
  <si>
    <t>31:14:0604030:153, 08.05.2013</t>
  </si>
  <si>
    <t>Для размещения объектов физической культуры и спорта</t>
  </si>
  <si>
    <t>31:14:0604030:154, 08.05.2013</t>
  </si>
  <si>
    <t>31:14:0604032:21, 20.12.2004</t>
  </si>
  <si>
    <t>Земельный участок спортивного парка</t>
  </si>
  <si>
    <t>LADA ВАЗ  211540</t>
  </si>
  <si>
    <t>Садовый трактор VIKING MT 4097.1 SX</t>
  </si>
  <si>
    <t>Автобус ГАЗ-322132</t>
  </si>
  <si>
    <t>Снегоуборщик Huter SGc 8100 70/7/7</t>
  </si>
  <si>
    <t>Трактор садовый</t>
  </si>
  <si>
    <t>Наружное освещение</t>
  </si>
  <si>
    <t>Комплект спорт. оборудования ГТО</t>
  </si>
  <si>
    <t>Садовый трактор Stiht RT 5097/0</t>
  </si>
  <si>
    <t>Бадминтонная площадка</t>
  </si>
  <si>
    <t>Баскетбольная площадка</t>
  </si>
  <si>
    <t>Беговая дорожка у школы</t>
  </si>
  <si>
    <t>Детская площадка</t>
  </si>
  <si>
    <t>Круговая беговая дорожка</t>
  </si>
  <si>
    <t>Площадка для воркаута</t>
  </si>
  <si>
    <t>Прыжковая яма</t>
  </si>
  <si>
    <t>Футбольное поле 30х60</t>
  </si>
  <si>
    <t>Хоккейный корт 30*60м</t>
  </si>
  <si>
    <t>Игровой комплекс 5280*3015*4120</t>
  </si>
  <si>
    <t>Игровой комплекс 6075*3410*2704</t>
  </si>
  <si>
    <t>Качели "Гнездо"</t>
  </si>
  <si>
    <t>Комплекс с двумя рукоходами</t>
  </si>
  <si>
    <t>Комплекс спортивный 6100*3480*2700</t>
  </si>
  <si>
    <t>Заградительная сетка</t>
  </si>
  <si>
    <t>Карусель ФОК</t>
  </si>
  <si>
    <t>Пластиковая конструкция "Куб-1"</t>
  </si>
  <si>
    <t>Пластиковая конструкция для лазанья</t>
  </si>
  <si>
    <t>Трибуна зрительная</t>
  </si>
  <si>
    <t>Бесшовное резиновое покрытие</t>
  </si>
  <si>
    <t>Блок-Контейнер 6,0*2,4*2,5м</t>
  </si>
  <si>
    <t>МФУ лазерный Kyocera FS-C8525 VFP-3</t>
  </si>
  <si>
    <t>Оперативное управление, Распоряжение № 281-р от 25.03.2019г.</t>
  </si>
  <si>
    <t>Оперативное управление, Договор №652 от 12.12.2018г.</t>
  </si>
  <si>
    <t>Оперативное управление, Письмо от 21.12.2020г. №75-01-10/5242 "О согласовании передачи имущества"</t>
  </si>
  <si>
    <t>Оперативное управление, Договор №2 от 07.12.2017г.</t>
  </si>
  <si>
    <t>Оперативное управление, Распоряжение №191-р от 27.02.2020г</t>
  </si>
  <si>
    <t>Оперативное управление, Договор №6 от 16.07.2021г.</t>
  </si>
  <si>
    <t>Оперативное управление, Распоряжение №217-р от 09.03.2021г.</t>
  </si>
  <si>
    <t>Оперативное управление, Распоряжение №77-р от 01.02.2021г.</t>
  </si>
  <si>
    <t>Оперативное управление, Договор №10 от 23.10.2023г.</t>
  </si>
  <si>
    <t>Оперативное управление, Распоряжение №1381-р от 23.10.2023г.</t>
  </si>
  <si>
    <t>Трактор Агромаш ЗО ТК 122 ЕС 8976</t>
  </si>
  <si>
    <t>Оперативное управление, Распоряжение администрации Борисовского района №758-р от 16.06.2024г.</t>
  </si>
  <si>
    <t>Автомобиль легковой Соболь</t>
  </si>
  <si>
    <t>Оперативное управление, Договор №15140 от 17.12.2024г.</t>
  </si>
  <si>
    <t>МКУ "БорФОК", ИНН 3103005937, ОГРН 1173123006022, КПП 310301001</t>
  </si>
  <si>
    <t>Муниципальное бюджетное дошкольное общеобразовательное учреждение "Березовский детский сад"</t>
  </si>
  <si>
    <t>25</t>
  </si>
  <si>
    <t>25.1</t>
  </si>
  <si>
    <t>Нежилое помещение детского сада</t>
  </si>
  <si>
    <t>Белгородская обл., Борисовский р-н, с.  Березовка, ул. Советская, д. 14</t>
  </si>
  <si>
    <t>Белгородская обл., Борисовский р-н, с.  Березовка, ул. Советская, 14</t>
  </si>
  <si>
    <t>31:14:1101005:259</t>
  </si>
  <si>
    <t>Оперативное управление, Распоряжение администрации Борисовского района №988-р от 13.07.2010г.</t>
  </si>
  <si>
    <t>Белгородская обл., Борисовский р-н, с. Березовка, ул. Советская, 14, ОКТМО 14615420</t>
  </si>
  <si>
    <t>31:14:1101005:262, 17.03.2018</t>
  </si>
  <si>
    <t>МБДОУ "Березовский детский сад"</t>
  </si>
  <si>
    <t>Для размещения объектов дошкольного, начального, общего и среднего (полного) общего образования</t>
  </si>
  <si>
    <t>25.2</t>
  </si>
  <si>
    <t>Комплект спортивный</t>
  </si>
  <si>
    <t>2014</t>
  </si>
  <si>
    <t>МБДОУ "Березовский детский сад", ИНН 3103004394, ОГРН 1073116000693, КПП 310301001</t>
  </si>
  <si>
    <t>14</t>
  </si>
  <si>
    <t xml:space="preserve">Муниципальное бюджетное общеобразовательное учреждение «Березовская средняя общеобразовательная школа имени С.Н.Климова» </t>
  </si>
  <si>
    <t xml:space="preserve">Бюст С.Н.Климова </t>
  </si>
  <si>
    <t>Постамент для установки бюста С.Н. Климова</t>
  </si>
  <si>
    <t>31:14:1101005:249</t>
  </si>
  <si>
    <t>Распоряжение №1392-р от 08.12.2004г., Ряспоряжение №1130-р от 17.09.2019г., Акт приема-передачи от 19.09.2019г.</t>
  </si>
  <si>
    <t>Белгородская обл., Борисовский р-н., с. Березовка, ул. Советская, д. 14, ОКТМО 14615420101</t>
  </si>
  <si>
    <t>14.1</t>
  </si>
  <si>
    <t>Нежилое помещение школы</t>
  </si>
  <si>
    <t>31:14:1101005:173</t>
  </si>
  <si>
    <t>МБОУ "Березовская СОШ имени С.Н. Климова"</t>
  </si>
  <si>
    <t>Оперативное управление, Распоряжение главы администрации Борисовского р-на, Белгородской обл. №988-р от 13.07.2010г.; Распоряжение главы администрации муниципального района  "Борисовский р-н" Белгородской обл. №1405-р от 22.10.2013г.</t>
  </si>
  <si>
    <t>31:14:1101005:263, 09.09.2019</t>
  </si>
  <si>
    <t xml:space="preserve">31:14:1101005:90, постоянное (бессрочное) пользование </t>
  </si>
  <si>
    <t>Оперативное управление, Распоряжение №1392-р от 08.12.2004г., Ряспоряжение №1130-р от 17.09.2019г.</t>
  </si>
  <si>
    <t>4663</t>
  </si>
  <si>
    <t>31:14:1101005:264, 09.09.2019</t>
  </si>
  <si>
    <t>3220</t>
  </si>
  <si>
    <t>3218</t>
  </si>
  <si>
    <t>3219</t>
  </si>
  <si>
    <t>14.2</t>
  </si>
  <si>
    <t>14.3</t>
  </si>
  <si>
    <t>14.4</t>
  </si>
  <si>
    <t>31:14:1101005:90, 11.10.2004</t>
  </si>
  <si>
    <t>Земельный участок общеобразовательной школы</t>
  </si>
  <si>
    <t>Комплект учебно-наглядных пособий</t>
  </si>
  <si>
    <t>Станок ТВ-7м</t>
  </si>
  <si>
    <t>Станок НГФ 110-М</t>
  </si>
  <si>
    <t xml:space="preserve">Комплект для конструирования и изучения робототехники_x000D_
</t>
  </si>
  <si>
    <t>Специализированное программное обеспечение для фрезерной машины</t>
  </si>
  <si>
    <t>Трехкоординатная фрезерная машина с опцией 3D сканера, MDX-15</t>
  </si>
  <si>
    <t>Логопедический тренажер "Дэльфа-142,1"</t>
  </si>
  <si>
    <t>Комплект оборудования  для  сенсорной комнаты</t>
  </si>
  <si>
    <t>Набор образовательный по механике, мехатронике и роботехнике (Точка Роста)</t>
  </si>
  <si>
    <t>2012</t>
  </si>
  <si>
    <t>Оперативное управление, Акт от 31.10.2012г.</t>
  </si>
  <si>
    <t>Оперативное управление, Акт от 12.11.2012г.</t>
  </si>
  <si>
    <t>Оперативное управление, Акт от 25.04.2012г.</t>
  </si>
  <si>
    <t>2020</t>
  </si>
  <si>
    <t>2022</t>
  </si>
  <si>
    <t>2023</t>
  </si>
  <si>
    <t>Оперативное управление, Акт от 19.08.2020г.</t>
  </si>
  <si>
    <t>Оперативное управление, Акт приема-передачи №624 от 06.08.2021г.</t>
  </si>
  <si>
    <t>Оперативное управление, Распоряжение №585-р от 13.05.2022г.</t>
  </si>
  <si>
    <t>2024</t>
  </si>
  <si>
    <t>Оперативное управление, Накладная №565 от 22.07.2024г.</t>
  </si>
  <si>
    <t>МБОУ "Березовская СОШ имени С.Н. Климова", ИНН 3103002453, ОГРН 1023100642168, КПП 310301001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</si>
  <si>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</si>
  <si>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</si>
  <si>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</si>
  <si>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</si>
  <si>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</si>
  <si>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</si>
  <si>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</si>
  <si>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</si>
  <si>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</si>
  <si>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</si>
  <si>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Муниципальное бюджетное учреждение "Плавательный  Бассейн "Ворскла"</t>
  </si>
  <si>
    <t>35.1</t>
  </si>
  <si>
    <t>Белгородская обл., Борисовский р-н, п. Борисовка, Грайворонская, д. 346Г, ОКТМО 14615151</t>
  </si>
  <si>
    <t>31:140604001:584, 14.08.2019</t>
  </si>
  <si>
    <t>31:14:0604001:455, постоянное (бессрочное) пользование</t>
  </si>
  <si>
    <t>МБУ "Плавательный бассейн "Ворскла"</t>
  </si>
  <si>
    <t>Оперативное управление, Распоряжение администрации Борисовского района №1034-р от 30.08.2019г.</t>
  </si>
  <si>
    <t>0000000222</t>
  </si>
  <si>
    <t>Белгородская обл., Борисовский р-н, п. Борисовка, пл. Ушакова, д. 3, ОКТМО 14615151</t>
  </si>
  <si>
    <t>31:14:0604001:455, 10.12.2013</t>
  </si>
  <si>
    <t>Специализированное пассажирское ТС (13 мест) ГАЗ-322173</t>
  </si>
  <si>
    <t>Автомобиль легковой универсал LADA LARGUS KSO45L</t>
  </si>
  <si>
    <t>МФУ лазерный Kyocera FS-C8525 MFP</t>
  </si>
  <si>
    <t>Каменка электрическая в сауну "Карина"</t>
  </si>
  <si>
    <t>Робот-пылесос MAGNUM Junior</t>
  </si>
  <si>
    <t>Тренажер для плавцов Swim Ergometer</t>
  </si>
  <si>
    <t>Тренажер для плавцов Trainer PRO</t>
  </si>
  <si>
    <t>Пластиковая конструкция "Динозаврик"</t>
  </si>
  <si>
    <t>Оперативное управление, Накладная №5738 от 26.12.2018г.</t>
  </si>
  <si>
    <t>Оперативное управление, Накладная №620 от 03.12.2018г.</t>
  </si>
  <si>
    <t>Оперативное управление, Акт №1 от 13.12.2019г.</t>
  </si>
  <si>
    <t>Оперативное управление, Акт от 09.09.2019г.; Распоряжение №1034-р от 30.08.2019г.</t>
  </si>
  <si>
    <t>Специализированное пассажирское ТС (13 мест) ГАЗ-322173, 2018</t>
  </si>
  <si>
    <t>VIKING MT 4097.1 SX, 2018</t>
  </si>
  <si>
    <t>LADA LARGUS KSO45L, 2018</t>
  </si>
  <si>
    <t>лазерный Kyocera FS-C8525 MFP, 2017</t>
  </si>
  <si>
    <t>"Карина", 2018</t>
  </si>
  <si>
    <t>Оперативное управление, Акт №1 от 05.04.2023г.</t>
  </si>
  <si>
    <t>MAGNUM Junior, 2017</t>
  </si>
  <si>
    <t>Swim Ergometer 2590*710*810мм, 2015</t>
  </si>
  <si>
    <t>Trainer PRO 2310*610*740-1040мм</t>
  </si>
  <si>
    <t>МБУ "Плавательный бассейн "Ворскла", ИНН 3103005976, ОГРН 1173123029089, КПП 310301001</t>
  </si>
  <si>
    <t>35.2</t>
  </si>
  <si>
    <t>35.7</t>
  </si>
  <si>
    <t>35.3</t>
  </si>
  <si>
    <t>35.4</t>
  </si>
  <si>
    <t>35.5</t>
  </si>
  <si>
    <t>35.6</t>
  </si>
  <si>
    <t>35.8</t>
  </si>
  <si>
    <t>35.9</t>
  </si>
  <si>
    <t>35.10</t>
  </si>
  <si>
    <t>35.11</t>
  </si>
  <si>
    <t>35.12</t>
  </si>
  <si>
    <t>35.13</t>
  </si>
  <si>
    <t>35.14</t>
  </si>
  <si>
    <t>Муниципальное казенное учреждение "Административно-хозяйственный центр обеспечения деятельности органов местного самоуправления муниципального района "Борисовский район"</t>
  </si>
  <si>
    <t>Специализированный, бронированный автомобиль - Индеец - 29459-02</t>
  </si>
  <si>
    <t>Автобус ГАЗ-32212</t>
  </si>
  <si>
    <t>Автомобиль УАЗ Патриот 3163</t>
  </si>
  <si>
    <t>Автомобиль NISSAN X-TRAIL T32</t>
  </si>
  <si>
    <t>Легковой автомобиль NISSAN X-TRAIL</t>
  </si>
  <si>
    <t>Автомобиль HYUNDAI SOLARIS</t>
  </si>
  <si>
    <t>Автомобиль Hyundai Elantra</t>
  </si>
  <si>
    <t>Автомобиль ФОРД "МОНДЕО"</t>
  </si>
  <si>
    <t xml:space="preserve">Автомобиль NISSAN X-TRAIL </t>
  </si>
  <si>
    <t>Автомобиль MITSUBISHI OUTLANDER</t>
  </si>
  <si>
    <t>Легковой автомобиль CHEVROLET NIVA 212300-55</t>
  </si>
  <si>
    <t>Нива Шеврале 212300-55</t>
  </si>
  <si>
    <t>Автомобиль CHEVROLET NIVA 212300-55</t>
  </si>
  <si>
    <t>Автомобиль LADA GRANTA</t>
  </si>
  <si>
    <t>Автомобиль LADA KALINA 219410</t>
  </si>
  <si>
    <t>LADA KALINA, 219410</t>
  </si>
  <si>
    <t>Автомобиль LADA GRANTA 219010</t>
  </si>
  <si>
    <t>Автомобиль LADA NIVA 212300-80</t>
  </si>
  <si>
    <t>Автомобиль LADA VESTA</t>
  </si>
  <si>
    <t>Легковой автомобиль ВАЗ 21074 (9373)</t>
  </si>
  <si>
    <t>Передан в ОП на основании распоряжения администрации Крюковского сп №144-р от 21.12.2023г.</t>
  </si>
  <si>
    <t>Легковой автомобиль УАЗ-31514</t>
  </si>
  <si>
    <t>УАЗ-31514, 2006</t>
  </si>
  <si>
    <t>Оперативное управление, Распоряжение №1502-р от 22.12.2020г.</t>
  </si>
  <si>
    <t>Оперативное управление, Распоряжение №1503-р от 22.12.2020г.</t>
  </si>
  <si>
    <t>Оперативное управление, Муниципальный контракт №31.10.2022г. "0126300014722000133; Распоряжение №1460-р от 23.11.2022г.</t>
  </si>
  <si>
    <t>Оперативное управление, Накладная 11504 от 20.12.2021г.</t>
  </si>
  <si>
    <t>Оперативное управление, Распоряжение №1129-р от 28.08.2023г; Договор пожертвования №49 от 21.08.2023г.</t>
  </si>
  <si>
    <t xml:space="preserve">Оперативное управление, Распоряжение №1225-р от 14.09.2023г. </t>
  </si>
  <si>
    <t>Оперативное управление, Распоряжение №1710 от 30.12.2022г.</t>
  </si>
  <si>
    <t>Оперативное управление, Распоряжение №1651-р от 21.12.2023г. Акт приема-передачи №238 от 29.12.2023г.</t>
  </si>
  <si>
    <t>Оперативное управление, Распоряжение №1651-р от 21.12.2023г. Акт приема-передачи №239 от 29.12.2023г.</t>
  </si>
  <si>
    <t>Оперативное управление, Распоряжение №1651-р от 21.12.2023г. Акт приема-передачи №237 от 29.12.2023г.</t>
  </si>
  <si>
    <t>Оперативное управление, Распоряжение №1650-р от 21.12.2023г. Акт приема-передачи №2023-2 от 21.12.2023г.</t>
  </si>
  <si>
    <t>Оперативное управление, Распоряжение №1651-р от 21.12.2023г. Акт приема-передачи №236 от 29.12.2023г.</t>
  </si>
  <si>
    <t>Оперативное управление, Распоряжение №1651-р от 21.12.2023г. Акт приема-передачи №234 от 29.12.2023г.</t>
  </si>
  <si>
    <t>Оперативное управление, Распоряжение адм. поселока Борисовка №519 от 21.12.2023г. Акт приема-передачи №73 от 29.12.2023г.</t>
  </si>
  <si>
    <t>Оперативное управление, Распоряжение Октябрьскоготнянского сп №85-р от 21.12.2023г.</t>
  </si>
  <si>
    <t>Оперативное управление, Передан в ОП на основании распоряжения Березовского сп №129-р от 21.12.2023г.</t>
  </si>
  <si>
    <t>Оперативное управление, Передан в ОУ на основании распоряжения №127-р от 21.12.2023г.</t>
  </si>
  <si>
    <t xml:space="preserve">Оперативное управление, Распоряжение Краснокутского сп №94-р от 21.12.2023г. </t>
  </si>
  <si>
    <t>ВАЗ 21074 (9373), 2007</t>
  </si>
  <si>
    <t xml:space="preserve">Автомобиль LADA NIVA 212300 </t>
  </si>
  <si>
    <t>LADA NIVA 212300, 2021</t>
  </si>
  <si>
    <t>Легковой универсал LADA NIVA 212300</t>
  </si>
  <si>
    <t>LADA NIVA 212300,2022</t>
  </si>
  <si>
    <t>Индеец - 29459-02, 2016</t>
  </si>
  <si>
    <t>ГАЗ-32212, 2018</t>
  </si>
  <si>
    <t>УАЗ Патриот 3163, 2022</t>
  </si>
  <si>
    <t>ФОРД "МОНДЕО", 2014</t>
  </si>
  <si>
    <t>NISSAN X-TRAIL T32, 2019</t>
  </si>
  <si>
    <t>NISSAN X-TRAIL, 2022</t>
  </si>
  <si>
    <t>HYUNDAI SOLARIS, 2016</t>
  </si>
  <si>
    <t>Hyundai Elantra, 2016</t>
  </si>
  <si>
    <t>NISSAN X-TRAIL, 2015</t>
  </si>
  <si>
    <t>MITSUBISHI OUTLANDER, 2012</t>
  </si>
  <si>
    <t>CHEVROLET NIVA 212300-55, 2017</t>
  </si>
  <si>
    <t>CHEVROLET NIVA 212300-55, 2016</t>
  </si>
  <si>
    <t>Автомобиль LADA GRANTA 219010 легковой</t>
  </si>
  <si>
    <t>LADA GRANTA  219010 легковой, 2016</t>
  </si>
  <si>
    <t>LADA KALINA 219410, 2014</t>
  </si>
  <si>
    <t>LADA KALINA 219410, 2013</t>
  </si>
  <si>
    <t>LADA GRANTA 219010, 2023</t>
  </si>
  <si>
    <t>LADA NIVA 212300-80, 2023</t>
  </si>
  <si>
    <t>LADA VESTA, 2023</t>
  </si>
  <si>
    <t>Автомагазин PROMAVTO NEXT</t>
  </si>
  <si>
    <t>ГАЗ-А21RR3. 2023</t>
  </si>
  <si>
    <t>ИМЯ-М-1947, 2016</t>
  </si>
  <si>
    <t>Автомобиль скорой медицинской помощи</t>
  </si>
  <si>
    <t>ЛУИДОР-2250В3. 2019</t>
  </si>
  <si>
    <t>LADA NIVA 213100, 2011</t>
  </si>
  <si>
    <t>Оперативное управление, Передан в оперативное управление АХЦ распоряжением Белянского сп №207-р от 22.12.2023г.</t>
  </si>
  <si>
    <t>Оперативное управление, Распоряжение №1648-р от 20.12.2023г., договор от 07.11.2023г №0126300014723000083</t>
  </si>
  <si>
    <t>Оперативное управление, Распоряжение №1648-р от 20.12.2023г., договор от 03.11.2023г №0126300014723000081</t>
  </si>
  <si>
    <t>Оперативное управление, Распоряжение №1648-р от 20.12.2023г., договор от 13.11.2023г №0126300014723000086</t>
  </si>
  <si>
    <t>Оперативное управление, Распоряжение №264-р от 29.02.2024г. Акт приема-передачи №59 от 29.02.2024г.</t>
  </si>
  <si>
    <t>Оперативное управление, Распоряжение №802-р от 19.06.2024г. Акт приема-передачи №165 от 21.06.2024г.</t>
  </si>
  <si>
    <t>Оперативное управление, Распоряжение №447-р от 08.04.2024г. Акт приема-передачи №173 от 06.05.2024г.</t>
  </si>
  <si>
    <t>Оперативное управление, Распоряжение №1026-р от 30.07.2024г. Акт приема-передачи 216 от 30.07.2024г.</t>
  </si>
  <si>
    <t>Договор безвозмездного пользования №1 от 8.04.2024г.</t>
  </si>
  <si>
    <t>ИП Реброва Наталья Николаевна (ИНН 310300290150)</t>
  </si>
  <si>
    <t>LADA NIVA 212-140, 2015</t>
  </si>
  <si>
    <t>LADA GRANTA, 2024</t>
  </si>
  <si>
    <t>HAVAL DARGO CC6460AZ22B, 2024</t>
  </si>
  <si>
    <t>Прицеп</t>
  </si>
  <si>
    <t>Прицеп Трейлер 3,0*1,5 2х осн., 2024</t>
  </si>
  <si>
    <t>Автобус</t>
  </si>
  <si>
    <t>ГАЗ-322121, 2012</t>
  </si>
  <si>
    <t>Договор безвозмездного пользования №1 от 05.09.2024г.</t>
  </si>
  <si>
    <t>Борисовская территориальная избирательная комиссия</t>
  </si>
  <si>
    <t>Договор безвозмездного пользования б/н от 01.08.2024г.</t>
  </si>
  <si>
    <t>Местное отделение ДОСААФ России Борисовского  района Белгородской области (ИНН 3103005038)</t>
  </si>
  <si>
    <t>Оперативное управление, Распоряжение №931-р от 15.07.2024г. Акт приема-передачи №196 от 15.07.2024г.</t>
  </si>
  <si>
    <t>Оперативное управление, Договор 29.07.2024 № 0126300014724000068. Накладная №8310 от 31.08.2024г.</t>
  </si>
  <si>
    <t>Оперативное управление, Договор от 17.08.2024 № 0126300014724000079. Накладная №506 от 22.08.2024г.</t>
  </si>
  <si>
    <t>Оперативное управление, Распоряжение №1287-р от 16.10.2024г. Акт приема-передачи №278 от 16.10.2024г.</t>
  </si>
  <si>
    <t>Оперативное управление, Распоряжение №949-р от 17.07.2024г. Акт приема-передачи №6 от 17.07.2024г.</t>
  </si>
  <si>
    <t>Оперативное управление, Договор от 16.12.2024 № 0126300014724000153. Счет-фактура №12125 от 20.12.2024г.</t>
  </si>
  <si>
    <t>Блокиратор БПЛА</t>
  </si>
  <si>
    <t>"GW-UAV102P8", 2024</t>
  </si>
  <si>
    <t>ГБШ-950 с антенной направленного действия 9 частот</t>
  </si>
  <si>
    <t>Система мониторинга SC-S5000+</t>
  </si>
  <si>
    <t>Система создания помех SC-J50000+</t>
  </si>
  <si>
    <t>Защитный ноутбук</t>
  </si>
  <si>
    <t>ЕМХ14-Т(Core I5.8Gb.Win 10 home), 2024</t>
  </si>
  <si>
    <t>6412,576,90</t>
  </si>
  <si>
    <t>Оперативное управление, Распоряжение №846-р от 27.06.2024г. Акт приема-передачи №160 от 27.06.2024г.</t>
  </si>
  <si>
    <t>Оперативное управление, Распоряжение №1518-р от 19.11.2024г. Акт приема-передачи №314 от 19.11.2024г.</t>
  </si>
  <si>
    <t>Станция "Капюшон ФПС-6С</t>
  </si>
  <si>
    <t>Оперативное управление, Распоряжение №1425-р от 25.10.2024г. Акт приема-передачи №287 от 25.10.2024г.</t>
  </si>
  <si>
    <t>41.1</t>
  </si>
  <si>
    <t>41.2</t>
  </si>
  <si>
    <t>41.3</t>
  </si>
  <si>
    <t>41.4</t>
  </si>
  <si>
    <t>41.5</t>
  </si>
  <si>
    <t>41.6</t>
  </si>
  <si>
    <t>41.7</t>
  </si>
  <si>
    <t>41.8</t>
  </si>
  <si>
    <t>41.9</t>
  </si>
  <si>
    <t>41.10</t>
  </si>
  <si>
    <t>41.11</t>
  </si>
  <si>
    <t>41.12</t>
  </si>
  <si>
    <t>41.13</t>
  </si>
  <si>
    <t>41.14</t>
  </si>
  <si>
    <t>41.15</t>
  </si>
  <si>
    <t>41.16</t>
  </si>
  <si>
    <t>41.17</t>
  </si>
  <si>
    <t>41.18</t>
  </si>
  <si>
    <t>41.19</t>
  </si>
  <si>
    <t>41.20</t>
  </si>
  <si>
    <t>41.21</t>
  </si>
  <si>
    <t>41.22</t>
  </si>
  <si>
    <t>41.23</t>
  </si>
  <si>
    <t>41.24</t>
  </si>
  <si>
    <t>41.25</t>
  </si>
  <si>
    <t>41.26</t>
  </si>
  <si>
    <t>41.27</t>
  </si>
  <si>
    <t>41.28</t>
  </si>
  <si>
    <t>41.29</t>
  </si>
  <si>
    <t>41.30</t>
  </si>
  <si>
    <t>41.31</t>
  </si>
  <si>
    <t>41.32</t>
  </si>
  <si>
    <t>41.33</t>
  </si>
  <si>
    <t>41.34</t>
  </si>
  <si>
    <t>41.35</t>
  </si>
  <si>
    <t>41.36</t>
  </si>
  <si>
    <t>41.37</t>
  </si>
  <si>
    <t>41.38</t>
  </si>
  <si>
    <t>41.39</t>
  </si>
  <si>
    <t>41.40</t>
  </si>
  <si>
    <t>41.41</t>
  </si>
  <si>
    <t>41.42</t>
  </si>
  <si>
    <t>41.43</t>
  </si>
  <si>
    <t>41.44</t>
  </si>
  <si>
    <t>41.45</t>
  </si>
  <si>
    <t>41.46</t>
  </si>
  <si>
    <t>41.47</t>
  </si>
  <si>
    <t>41.48</t>
  </si>
  <si>
    <t>41.49</t>
  </si>
  <si>
    <t>41.50</t>
  </si>
  <si>
    <t>41.51</t>
  </si>
  <si>
    <t>41.52</t>
  </si>
  <si>
    <t>41.53</t>
  </si>
  <si>
    <t>41.54</t>
  </si>
  <si>
    <t>41.55</t>
  </si>
  <si>
    <t>Администрация Акулиновского сельского поселения  муниципального района "Борисовский район" Белгородской области</t>
  </si>
  <si>
    <t>сарай администрации с/п</t>
  </si>
  <si>
    <t>Нежилое здание (бывшего Никитского м/пункта)</t>
  </si>
  <si>
    <t>Здание Никитского клуба</t>
  </si>
  <si>
    <t>Нежилое здание Акулиновского ФАП</t>
  </si>
  <si>
    <t>ГТС</t>
  </si>
  <si>
    <t>Братская могила</t>
  </si>
  <si>
    <t>Белгородская обл., Борисовский р-н, с. Акулиновка, ул. Центральная, д. 31, ОКТМО 14615404101</t>
  </si>
  <si>
    <t>31:14:0105001:107, 25.06.2012</t>
  </si>
  <si>
    <t>31:14:010001:85, муниципальная собственность</t>
  </si>
  <si>
    <t>Акулиновское сельское поселение</t>
  </si>
  <si>
    <t>Муниципальная собственность, 31-31-11/011/2008-173 от 23.01.2009г.</t>
  </si>
  <si>
    <t>Белгородская обл., Борисовский р-н, с. Никитское, ул. Подлесовка, 28, ОКТМО 14615404106</t>
  </si>
  <si>
    <t>31:14:0106002:87, 25.06.2012</t>
  </si>
  <si>
    <t>31:14:0106002:71, муниципальная собственность</t>
  </si>
  <si>
    <t>Администрация Акулиновского сельского поселения</t>
  </si>
  <si>
    <t>Оперативное управление, Распоряжение №1680-р от 30.12.2019г., Акт приема-передачи от 10.01.2020г.</t>
  </si>
  <si>
    <t>Белгородская обл., Борисовский р-н, с. Никитское, ул. Подлесовка, 13, ОКТМО 14615404106</t>
  </si>
  <si>
    <t>31:14:0106001:83, 25.06.2012</t>
  </si>
  <si>
    <t>31:14:0106001:74</t>
  </si>
  <si>
    <t>Муниципальная собственность, Гос.регистрация 31-31-11/011/2008-175 от 23.01.2019г.</t>
  </si>
  <si>
    <t>Белгородская обл., Борисовский р-н, с. Акулиновка, ул. Центральная, д. 3, ОКТМО 14615404101</t>
  </si>
  <si>
    <t>31:14:0105001:108, 25.06.2012</t>
  </si>
  <si>
    <t>31:14:0105001:91, муниципальная собственность</t>
  </si>
  <si>
    <t>Муниципальная собственность, Акт приема-передачи от 04.04.2019г., 31:14:0105001:108-31/010/2019-3, 06.09.2019г.</t>
  </si>
  <si>
    <t>31:14:0105001:181, 15.04.2011</t>
  </si>
  <si>
    <t>31:14:0105001:99, муниципальная собственность</t>
  </si>
  <si>
    <t>Муниципальная собственность, Гос.регистрация 31/079/2021-1 18.03.2021г.</t>
  </si>
  <si>
    <t>Белгородская обл., Борисовский р-н, с. Акулиновка, балка Кулиновская, ОКТМО 14615404101</t>
  </si>
  <si>
    <t>Белгородская обл., Борисовский р-н, с. Акулиновка, ул. Хуторская, ОКТМО 14615404101</t>
  </si>
  <si>
    <t>Белгородская обл., Борисовский р-н, с. Никитское, ул. Маяки, ОКТМО 14615404106</t>
  </si>
  <si>
    <t>Белгородская обл., Борисовский р-н, с. Акулиновка, балка Широкий Яр, ОКТМО 14615404101</t>
  </si>
  <si>
    <t>31:14:0101002:122, 10.06.2024</t>
  </si>
  <si>
    <t>31:14:0101002:121, муниципальная собственность</t>
  </si>
  <si>
    <t>Белгородская обл., Борисовский р-н, с. Акулиновка, ул. Центральная, д. 32а, ОКТМО 14615404101</t>
  </si>
  <si>
    <t>31:14:0105001:199, 11.02.2020</t>
  </si>
  <si>
    <t>31:14:0105001:197</t>
  </si>
  <si>
    <t>Муниципальная собственность, Гос. регистрация 31:14:0105001:199-31/010/2020-1 от 11.02.2020г.</t>
  </si>
  <si>
    <t xml:space="preserve">Прочие ограничения прав и обременения объекта недвижимости
№ 31:14:0105001:199-31/010/2020
</t>
  </si>
  <si>
    <t>Дорога асфальтовая 1,0 км</t>
  </si>
  <si>
    <t>Дорога асфальтовая 2,08 км</t>
  </si>
  <si>
    <t>Дорога асфальтовая 2,2 км</t>
  </si>
  <si>
    <t>Дорога асфальтовая 0,980 км</t>
  </si>
  <si>
    <t>Дорога асфальтовая 0,150</t>
  </si>
  <si>
    <t>Дорога асфальтовая 0,640</t>
  </si>
  <si>
    <t>Дорога асфальтовая 0,460</t>
  </si>
  <si>
    <t>Дорога асфальтовая 0,180</t>
  </si>
  <si>
    <t>Дорога асфальтовая 0,100</t>
  </si>
  <si>
    <t>Сооружение культуры и отдыха (памятник)</t>
  </si>
  <si>
    <t>1 км</t>
  </si>
  <si>
    <t>2,08 км</t>
  </si>
  <si>
    <t>2,2 км</t>
  </si>
  <si>
    <t>0,980 км</t>
  </si>
  <si>
    <t>0,150 км</t>
  </si>
  <si>
    <t>0,640 км</t>
  </si>
  <si>
    <t>0,460 км</t>
  </si>
  <si>
    <t>0,180 км</t>
  </si>
  <si>
    <t>0,100 км</t>
  </si>
  <si>
    <t>Закон Белгородской области от 18.09.2007г. №148</t>
  </si>
  <si>
    <t>Белгородская обл., Борисовский р-н, с. Акулиновка, ОКТМО 14615404101</t>
  </si>
  <si>
    <t>АБелгородская обл., Борисовский р-н, с. Акулиновка, ОКТМО 14615404101</t>
  </si>
  <si>
    <t>Белгородская обл., Борисовский р-н, с. Акулиновка , ОКТМО 14615404101</t>
  </si>
  <si>
    <t>Белгородская обл., Борисовский р-н, с. Акулиновка, ул. Центральная, ОКТМО 14615404101</t>
  </si>
  <si>
    <t>Белгородская обл., Борисовский р-н, с. Никитское, ул. Куток, ОКТМО 14615404106</t>
  </si>
  <si>
    <t>Белгородская обл., Борисовский р-н, с. Никитское, ул. Клинок, ОКТМО 14615404106</t>
  </si>
  <si>
    <t>Белгородская обл., Борисовский р-н, с. Никитское, ул. Конец, ОКТМО 14615404106</t>
  </si>
  <si>
    <t>Белгородская обл., Борисовский р-н, с. Никитское, ул. Подлесовка, д. 27а, ОКТМО 14615404106</t>
  </si>
  <si>
    <t>Белгородская обл., Борисовский р-н, с. Никитское, ул. Подлесовка, ОКТМО 14615404106</t>
  </si>
  <si>
    <t>Муниципальная собственность, Собственность от 11.02.2020г. 31:14:0106001:130-31/010/2020-1</t>
  </si>
  <si>
    <t>Муниципальная собственность, Собственность от 03.03.2020г. 31:14:0106002:131-31/010/2020-1</t>
  </si>
  <si>
    <t>31:14:0106001:130, 02.03.2020</t>
  </si>
  <si>
    <t>31:14:0106001:129</t>
  </si>
  <si>
    <t xml:space="preserve">Объект культурного наследия
№ 31:14:0106001:130-31/010/2020-2
от 23.03.2020
</t>
  </si>
  <si>
    <t>31:14:0106002:131, 03.03.2020</t>
  </si>
  <si>
    <t>31:14:0106002:115, муниципальная собственность</t>
  </si>
  <si>
    <t xml:space="preserve">Объект культурного наследия
№ 31:14:0106002:131-31/010/2020-2
от 23.03.2020
</t>
  </si>
  <si>
    <t xml:space="preserve">Управление государственной охраны объектов
культурного наследия Белгородской области
</t>
  </si>
  <si>
    <t>Жилой дом (с. Акулиновка, ул. Большая Новостроевка, д. 13)</t>
  </si>
  <si>
    <t>Белгородская обл., Борисовский р-н, с. Акулиновка, ул. Большая Новостроевка, д. 13, ОКТМО 14615404101</t>
  </si>
  <si>
    <t>31:14:0105001:138, 26.06.2012</t>
  </si>
  <si>
    <t>31:14:0105001:45, муниципальная собственность</t>
  </si>
  <si>
    <t>Муниципальная собственность, Свидетельство о праве наследства по закону 31/145-н/31-2022-2-382 от 02.06.2022г</t>
  </si>
  <si>
    <t>Жилой дом (с. Акулиновка, ул. Кулиновская, д. 24)</t>
  </si>
  <si>
    <t>Белгородская обл., Борисовский р-н, с. Акулиновка, ул. Кулиновская, д. 24, ОКТМО 14615404101</t>
  </si>
  <si>
    <t>31:14:0105003:95, 25.06.2012</t>
  </si>
  <si>
    <t>31:14:0105003:68, муниципальная собственность</t>
  </si>
  <si>
    <t>Муниципальная собственность, Свидетельство о праве наследства по закону 31/145-н/31-2024-1-181 от 14.022024г.</t>
  </si>
  <si>
    <t>Жилой дом (с. Акулиновка, ул. Большая Бугровка, д. 37)</t>
  </si>
  <si>
    <t>Белгородская обл., Борисовский р-н, с. Акулиновка, ул. Большая Бугровка, д. 37, ОКТМО 14615404101</t>
  </si>
  <si>
    <t>31:14:0105004:118, 18.07.2013</t>
  </si>
  <si>
    <t>31:14:0105004:28, муниципальная собственность</t>
  </si>
  <si>
    <t>Муниципальная собственность, Свидетельство о праве наследства по закону 31/145-н/31-2022-2-381 от 02.06.2022г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</si>
  <si>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</si>
  <si>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</si>
  <si>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</si>
  <si>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</si>
  <si>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</si>
  <si>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</si>
  <si>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</si>
  <si>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</si>
  <si>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</si>
  <si>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</si>
  <si>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</si>
  <si>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</si>
  <si>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</si>
  <si>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</si>
  <si>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48.15</t>
  </si>
  <si>
    <t>48.16</t>
  </si>
  <si>
    <t>48.17</t>
  </si>
  <si>
    <t>48.18</t>
  </si>
  <si>
    <t>48.19</t>
  </si>
  <si>
    <t>48.20</t>
  </si>
  <si>
    <t>48.21</t>
  </si>
  <si>
    <t>48.22</t>
  </si>
  <si>
    <t>48.23</t>
  </si>
  <si>
    <t>48.24</t>
  </si>
  <si>
    <t>Земельный участок  администрации</t>
  </si>
  <si>
    <t xml:space="preserve">Земельный участок </t>
  </si>
  <si>
    <t>Земельный участок Кладбище ул.Кулиновская</t>
  </si>
  <si>
    <t>Земельный участок Кладбище ул.Хуторская</t>
  </si>
  <si>
    <t>Земельный участок Кладбище ул.Подлесовка</t>
  </si>
  <si>
    <t xml:space="preserve">Земельный участок Акулиновский ФАП </t>
  </si>
  <si>
    <t>Белгородская обл., Борисовский р-н, с. Акулиновка, ул. Центральная, д.31, ОКТМО 14615404101</t>
  </si>
  <si>
    <t>Белгородская обл., Борисовский р-н, в границах земель АО "Автомост", ОКТМО 14615404101</t>
  </si>
  <si>
    <t>Белгородская обл., Борисовский р-н, с. Акулиновка, ул. Кулиновская, ОКТМО 14615404101</t>
  </si>
  <si>
    <t>Белгородская обл., Борисовский р-н, с. Акулиновка, ул. Новостроевка, д. 13, ОКТМО 14615404101</t>
  </si>
  <si>
    <t>Белгородская обл., Борисовский р-н, в границах земель ООО "Автомост", ОКТМО 14615404101</t>
  </si>
  <si>
    <t>Белгородская обл., Борисовский р-н, с. Никитское, ул. Подлесовка, д. 4, ОКТМО 14615404106</t>
  </si>
  <si>
    <t>Белгородская обл., Борисовский р-н, с. Никитское, ул. Куток, 6, ОКТМО 14615404106</t>
  </si>
  <si>
    <t>Белгородская обл., Борисовский р-н, с. Никитское, з/у 1, ОКТМО 14615404106</t>
  </si>
  <si>
    <t>31:14:0105001:85, 02.08.2004</t>
  </si>
  <si>
    <t>Земельная доля Невостребованные паи</t>
  </si>
  <si>
    <t>31:14:0000000:143, 28.09.2007</t>
  </si>
  <si>
    <t>Земли сельхозназначения</t>
  </si>
  <si>
    <t>31:14:0000000:1015, 29.04.2022</t>
  </si>
  <si>
    <t>31:14:0105004:119, 24.07.2013</t>
  </si>
  <si>
    <t>Кладбище</t>
  </si>
  <si>
    <t>31:14:0105002:155, 24.07.2013</t>
  </si>
  <si>
    <t>31:14:0106002:115, 24.07.2013</t>
  </si>
  <si>
    <t>31:14:0105001:91, 02.08.2004</t>
  </si>
  <si>
    <t>Для размещения объектов здравоохранения</t>
  </si>
  <si>
    <t>31:14:0000000:753, 16.07.2020</t>
  </si>
  <si>
    <t>31:14:0105001:45, 12.07.2004</t>
  </si>
  <si>
    <t>31:14:0106001:55, 15.10.2004</t>
  </si>
  <si>
    <t>31:14:0105004:28, 23.07.2004</t>
  </si>
  <si>
    <t>31:14:0105001:99, 17.01.2012</t>
  </si>
  <si>
    <t>Для размещения гидротехнических сооружений (ГТС) прудов</t>
  </si>
  <si>
    <t>31:14:0105001:3, 05.03.2002</t>
  </si>
  <si>
    <t>31:14:0000000:1048, 17.09.2022</t>
  </si>
  <si>
    <t xml:space="preserve">Договор аренды земельного участка, 18,
2024-03-15, до 14.03.2034
</t>
  </si>
  <si>
    <t>Винник Андрей Викторович 1983-11-06</t>
  </si>
  <si>
    <t>Белгородская обл., Борисовский р-н, с. Акулиновка, ул. Хуторская, 40, ОКТМО 14615404101</t>
  </si>
  <si>
    <t>31:14:0105002:33, 14.07.2004</t>
  </si>
  <si>
    <t>Белгородская обл., Борисовский р-н, с. Акулиновка, ул. Хуторская, 42, ОКТМО 14615404101</t>
  </si>
  <si>
    <t>31:14:0105002:34, 14.07.2004</t>
  </si>
  <si>
    <t>31:14:0105003:21, 19.07.2004</t>
  </si>
  <si>
    <t>Белгородская обл., Борисовский р-н, с. Акулиновка, ул. Кулиновская, 26, ОКТМО 14615404101</t>
  </si>
  <si>
    <t>Белгородская обл., Борисовский р-н, с. Акулиновка, ул. Кулиновская, 44, ОКТМО 14615404101</t>
  </si>
  <si>
    <t>31:14:0105003:35, 19.07.2004</t>
  </si>
  <si>
    <t>Белгородская обл., Борисовский р-н, с. Акулиновка, ул. Кулиновская, 24, ОКТМО 14615404101</t>
  </si>
  <si>
    <t>31:14:0105003:68, 15.10.2004</t>
  </si>
  <si>
    <t>Белгородская обл., Борисовский р-н, с. Акулиновка, ул. Большая Бугровка, 24, ОКТМО 14615404101</t>
  </si>
  <si>
    <t>31:14:0105004:244, 15.09.2023</t>
  </si>
  <si>
    <t>Белгородская обл., Борисовский р-н, с. Акулиновка, ул. Малая Бугровка, ОКТМО 14615404101</t>
  </si>
  <si>
    <t>31:14:0105004:249, 24.07.2024</t>
  </si>
  <si>
    <t>Охота и рыбалка</t>
  </si>
  <si>
    <t>Белгородская обл., Борисовский р-н, с. Никитское, Балка Широкий Яр, ОКТМО 14615404106</t>
  </si>
  <si>
    <t>31:14:0101002:121, 03.09.2020</t>
  </si>
  <si>
    <t>Гидротехническое сооружение</t>
  </si>
  <si>
    <t>Ограждение кладбищ</t>
  </si>
  <si>
    <t>Техника сельскохозяйственная - косилка</t>
  </si>
  <si>
    <t>Оперативное управление, Распоряжение №1632-р от 18.12.2023г. (передча из АХЦ)</t>
  </si>
  <si>
    <t>Трактор БЕЛАРУС 82.1, 2022г.в.</t>
  </si>
  <si>
    <t>Оперативное управление, Распоряжение №949-р от 26.07.2022г., Акт приема-передачи №3 от 26.07.2022г.</t>
  </si>
  <si>
    <t>Оперативное управление, Распоряжение №949-р от 26.07.2022г., Акт приема-передачи №4 от 26.07.2022г.</t>
  </si>
  <si>
    <t>Управление финансов и бюджетной политики администрации Борисовского района</t>
  </si>
  <si>
    <t>5</t>
  </si>
  <si>
    <t>Акт о приеме-передаче объектов нефинансовых активов №887 от 11.11.2022г.</t>
  </si>
  <si>
    <t xml:space="preserve">Принтер </t>
  </si>
  <si>
    <t>HP Color LaserJet</t>
  </si>
  <si>
    <t>УФБП администрации Борисовского района, ИНН 3103010038, ОГРН 1023100644820, КПП 310301001</t>
  </si>
  <si>
    <t>Оперативное управление, 14.12.2021г., акт приема-передачи №8</t>
  </si>
  <si>
    <t xml:space="preserve">Ноутбук </t>
  </si>
  <si>
    <t>MSI GF76 Katana 12UGS-070XRU</t>
  </si>
  <si>
    <t>УФБП администрации Борисовского района, ИНН 3103010038, ОГРН 1023100644820, КПП 310301002</t>
  </si>
  <si>
    <t>5.1</t>
  </si>
  <si>
    <t>5.2</t>
  </si>
  <si>
    <t>Муниципальное казенное учреждение "Центр обеспечения функционирования муниципальной системы образования Борисовского района"</t>
  </si>
  <si>
    <t>44.1</t>
  </si>
  <si>
    <t>44.2</t>
  </si>
  <si>
    <t>44.3</t>
  </si>
  <si>
    <t>44.4</t>
  </si>
  <si>
    <t>44.5</t>
  </si>
  <si>
    <t>44.6</t>
  </si>
  <si>
    <t>44.7</t>
  </si>
  <si>
    <t>44.8</t>
  </si>
  <si>
    <t>44.9</t>
  </si>
  <si>
    <t>44.10</t>
  </si>
  <si>
    <t>44.11</t>
  </si>
  <si>
    <t>44.12</t>
  </si>
  <si>
    <t>44.13</t>
  </si>
  <si>
    <t>44.14</t>
  </si>
  <si>
    <t>44.15</t>
  </si>
  <si>
    <t>44.16</t>
  </si>
  <si>
    <t>44.17</t>
  </si>
  <si>
    <t>44.18</t>
  </si>
  <si>
    <t>44.19</t>
  </si>
  <si>
    <t>44.20</t>
  </si>
  <si>
    <t>44.21</t>
  </si>
  <si>
    <t>44.22</t>
  </si>
  <si>
    <t>44.23</t>
  </si>
  <si>
    <t>44.24</t>
  </si>
  <si>
    <t>44.25</t>
  </si>
  <si>
    <t>44.26</t>
  </si>
  <si>
    <t>44.27</t>
  </si>
  <si>
    <t>44.28</t>
  </si>
  <si>
    <t>44.29</t>
  </si>
  <si>
    <t>44.30</t>
  </si>
  <si>
    <t>44.31</t>
  </si>
  <si>
    <t>44.32</t>
  </si>
  <si>
    <t>44.33</t>
  </si>
  <si>
    <t>44.34</t>
  </si>
  <si>
    <t>44.35</t>
  </si>
  <si>
    <t>44.36</t>
  </si>
  <si>
    <t>44.37</t>
  </si>
  <si>
    <t>44.38</t>
  </si>
  <si>
    <t>44.39</t>
  </si>
  <si>
    <t>44.40</t>
  </si>
  <si>
    <t>44.41</t>
  </si>
  <si>
    <t>44.42</t>
  </si>
  <si>
    <t>44.43</t>
  </si>
  <si>
    <t>44.44</t>
  </si>
  <si>
    <t>44.45</t>
  </si>
  <si>
    <t>44.46</t>
  </si>
  <si>
    <t>44.47</t>
  </si>
  <si>
    <t>44.48</t>
  </si>
  <si>
    <t>44.49</t>
  </si>
  <si>
    <t>44.50</t>
  </si>
  <si>
    <t>44.51</t>
  </si>
  <si>
    <t>44.52</t>
  </si>
  <si>
    <t>44.53</t>
  </si>
  <si>
    <t>44.54</t>
  </si>
  <si>
    <t>44.55</t>
  </si>
  <si>
    <t>44.56</t>
  </si>
  <si>
    <t>44.57</t>
  </si>
  <si>
    <t>44.58</t>
  </si>
  <si>
    <t>44.59</t>
  </si>
  <si>
    <t>44.60</t>
  </si>
  <si>
    <t>44.61</t>
  </si>
  <si>
    <t>44.62</t>
  </si>
  <si>
    <t xml:space="preserve">Автомобиль </t>
  </si>
  <si>
    <t>ГАЗ-3221 Н 810 СТ 31</t>
  </si>
  <si>
    <t>Оперативное управление, Распоряжение №1354-р от 23.11.2020г.</t>
  </si>
  <si>
    <t>LADA VESТA GFL110 О 531 ХУ 31, 2018</t>
  </si>
  <si>
    <t>LADA VESТA GFL110, 2023</t>
  </si>
  <si>
    <t>Оперативное управление, ТН принятия ТМ-00000405 от 06.05.2024г.</t>
  </si>
  <si>
    <t>МКУ "ЦОФМСО Борисовского района", ИНН 3103006345, ОГРН 1203100013588, ОКТМО 310301001</t>
  </si>
  <si>
    <t>Муниципальное бюджетное дошкольное общеобразовательное учреждение "Стригуновский детский сад общеразвивающего вида"</t>
  </si>
  <si>
    <t>30</t>
  </si>
  <si>
    <t>30.1</t>
  </si>
  <si>
    <t>30.2</t>
  </si>
  <si>
    <t>Белгородская обл., Борисовский р-н, с. Стригуны, ул. Комсомольская, д. 7а, ОКТМО 14615488101</t>
  </si>
  <si>
    <t>31:14:0101001:1915, 15.05.2013</t>
  </si>
  <si>
    <t xml:space="preserve">31:14:0505006:209, постоянное (бессрочное) пользование </t>
  </si>
  <si>
    <t>Оперативное управление, Распоряжение главы администрации Борисовского района Белгородской обл. №675-р от 19.06.2019г.; Акт приема-передачи  от 25.06.2019г.</t>
  </si>
  <si>
    <t>01211452800100010</t>
  </si>
  <si>
    <t>31:14:0505006:412, 22.05.2019</t>
  </si>
  <si>
    <t>410112000014</t>
  </si>
  <si>
    <t>31:14:0505006:209, 17.08.2004</t>
  </si>
  <si>
    <t>Металлодетектор арочный АРКА</t>
  </si>
  <si>
    <t>Машина стиральная бытовая (КОРЕЯ)</t>
  </si>
  <si>
    <t>МБДОУ "Стригуновский детский сад общеразвивающего вида"</t>
  </si>
  <si>
    <t>МБДОУ "Стригуновский детский сад общеразвивающего вида", ИНН 3103003070, ОГРН 1023100642839, КПП 310301001</t>
  </si>
  <si>
    <t>МБДОУ "Стригуновский детский сад общеразвивающего вида", ИНН 3103003070, ОГРН 1023100642839, КПП 310301002</t>
  </si>
  <si>
    <t>МБДОУ "Стригуновский детский сад общеразвивающего вида", ИНН 3103003070, ОГРН 1023100642839, КПП 310301003</t>
  </si>
  <si>
    <t>Оперативное управление, Распоряжение администрации Борисовского района №900-р от 14.07.2022г.</t>
  </si>
  <si>
    <t>Оперативное управление, Акт №1 от 14.03.2022г.</t>
  </si>
  <si>
    <t>Администрация Стригуновского сельского поселения муниципального района "Борисовский район" Белгородской области</t>
  </si>
  <si>
    <t>Баня</t>
  </si>
  <si>
    <t>Гараж</t>
  </si>
  <si>
    <t>Гранитный памятник</t>
  </si>
  <si>
    <t>Гидротехническое сооружение Кулешкова</t>
  </si>
  <si>
    <t>Гидротехническое  сооружение Садок</t>
  </si>
  <si>
    <t>Гидротехническое сооружение Становое</t>
  </si>
  <si>
    <t>Гидротехническое сооружение Теплянский</t>
  </si>
  <si>
    <t>Гидротехническое сооружение Шумивля</t>
  </si>
  <si>
    <t>Гидроузел Ярок</t>
  </si>
  <si>
    <t>Памятник Порубежное</t>
  </si>
  <si>
    <t>Памятник Теплое</t>
  </si>
  <si>
    <t>Памятник Новоалександровка</t>
  </si>
  <si>
    <t>Памятник Заречное</t>
  </si>
  <si>
    <t>Здание Новоалександровского с\клуба</t>
  </si>
  <si>
    <t>31:14:0101001:1897</t>
  </si>
  <si>
    <t>Белгородская обл. Борисовский р-н, с. Стригуны, ул. Комсомольская, д. 1А</t>
  </si>
  <si>
    <t>31:14:0505006:415</t>
  </si>
  <si>
    <t>Стригуновское сельское поселение</t>
  </si>
  <si>
    <t>Муниципальная собственность, Закон Белгородской обл. №148 от 18.09.2007г.</t>
  </si>
  <si>
    <t>Белгородская обл., Борисовский р-н, с. Стригуны, ул. Набережная, 19А, ОКТМО 14615488101</t>
  </si>
  <si>
    <t>31:14:0504002:158, 26.06.2012</t>
  </si>
  <si>
    <t>31:14:0504002:75, муниципальная собственность</t>
  </si>
  <si>
    <t>Белгородская обл., Борисовский р-н, с. Стригуны, ул. Оболенцева, ОКТМО 14615488101</t>
  </si>
  <si>
    <t>Белгородская обл., Борисовский р-н, с. Стригуны, балка Шумивля, ОКТМО 14615488101</t>
  </si>
  <si>
    <t>Белгородская обл., Борисовский р-н, с. Стригуны, ул. Комсомольская, ОКТМО 14615488101</t>
  </si>
  <si>
    <t>Белгородская обл., Борисовский р-н, с. Стригуны, ул. Комсомольская, 5а, ОКТМО 14615488101</t>
  </si>
  <si>
    <t>31:14:0501002:102, 26.06.2012</t>
  </si>
  <si>
    <t>31:14:0505003:295, 26.06.2012</t>
  </si>
  <si>
    <t>31:14:0505003:282, муниципальная собственность</t>
  </si>
  <si>
    <t>Муниципальная собственность, Решение земского собрания Стригуновского сельского поселения №43-1-1 от 15.07.2016г.</t>
  </si>
  <si>
    <t xml:space="preserve">Объект культурного наследия
№ 31:14:0505003:295-31/011/2017-1
от 09.06.2017
Объект культурного наследия
№ 31:14:0505003:295-31/127/2022-2
от 27.12.2022
</t>
  </si>
  <si>
    <t>Белгородская обл., Борисовский р-н, с. Новоалександровка, в балке Котельников Яр, ОКТМО 14615488111</t>
  </si>
  <si>
    <t>31:14:0508002:207, 28.02.2019</t>
  </si>
  <si>
    <t>31:14:0508002:75, муниципальная собственность</t>
  </si>
  <si>
    <t>Муниципальная собственность, Распоряжение №388-р от 13.04.2007г.</t>
  </si>
  <si>
    <t>Муниципальная собственность, Распоряжение №356-р от 06.04.2004г.</t>
  </si>
  <si>
    <t>Муниципальная собственность, Накладная №65 от 06.06.2019г.</t>
  </si>
  <si>
    <t>Муниципальная собственность, Акт приема-передачи №33 от 19.12.2011г.</t>
  </si>
  <si>
    <t>Белгородская обл., Борисовский р-н, с. Стригуны, пруд в балке Садок, ОКТМО 14615488101</t>
  </si>
  <si>
    <t>31:14:0501002:154, 28.02.2019</t>
  </si>
  <si>
    <t>31:14:0501002:18, муниципальная собственность</t>
  </si>
  <si>
    <t xml:space="preserve">Договор аренды имущества, являющегося
муниципальной собственностью, 9, 2020-06-01, с 01.06.2020 по 01.06.2035
</t>
  </si>
  <si>
    <t xml:space="preserve">Крестьянское фермерское хозяйство "Вымпел"
3103001900, 1023100644467
</t>
  </si>
  <si>
    <t>Белгородская обл., Борисовский р-н, вблизи  хутора Становое, ОКТМО 14615488126</t>
  </si>
  <si>
    <t>Белгородская обл., Борисовский р-н, с. Стригуны, пруд в балке Ярок, ОКТМО 14615488101</t>
  </si>
  <si>
    <t>31:14:0508004:8, 07.12.2012</t>
  </si>
  <si>
    <t>Белгородская обл., Борисовский р-н, с.Теплое, ОКТМО 14615488121</t>
  </si>
  <si>
    <t>31:14:0508005:13, муниципальная собственность</t>
  </si>
  <si>
    <t>31:14:0504001:86, 07.12.2012</t>
  </si>
  <si>
    <t>31:14:0508006:73, муниципальная собственность</t>
  </si>
  <si>
    <t>31:14:0504001:112, 18.02.2019</t>
  </si>
  <si>
    <t>31:14:05804001:74, муниципальная собственность</t>
  </si>
  <si>
    <t xml:space="preserve">Договор аренды имущества, являющегося
муниципальной собственностью, 10, 2020-06-01, с 01.06.2020 по 01.06.2035
</t>
  </si>
  <si>
    <t xml:space="preserve">Крестьянскоефермерскоехозяйство "Вымпел"
3103001900, 1023100644467
</t>
  </si>
  <si>
    <t>Белгородская обл., Борисовский р-н, с. Порубежное, ул. 1-я Порубежанская, ОКТМО 14615488116</t>
  </si>
  <si>
    <t>31:14:0506001:141, 27.06.2016</t>
  </si>
  <si>
    <t>31:14:0506001:132, муниципальная собственность</t>
  </si>
  <si>
    <t xml:space="preserve">Объект культурного наследия
№ 31:14:0506001:141-31/068/2023-1
от 23.10.2023
Объект культурного наследия
№ 31:14:0506001:141-31/072/2023-2
от 30.10.2023
</t>
  </si>
  <si>
    <t>Белгородская обл., Борисовский р-н, с. Теплое, ул. Теплянская, ОКТМО 14615488121</t>
  </si>
  <si>
    <t>31:14:0506003:200,  27.06.2016</t>
  </si>
  <si>
    <t>31:14:0506003:195, муниципальная собственность</t>
  </si>
  <si>
    <t xml:space="preserve">Объект культурного наследия
№ 31:14:0506003:200-31/072/2023-1
от 30.10.2023
Объект культурного наследия
№ 31:14:0506003:200-31/075/2023-2
от 30.10.2023
</t>
  </si>
  <si>
    <t>Белгородская обл., Борисовский р-н, с. Новоалександровка, ул. Новоалександровская, ОКТМО 14615488111</t>
  </si>
  <si>
    <t>31:14:0508003:143, 27.06.2016</t>
  </si>
  <si>
    <t>31:14:0508003:135, муниципальная собственность</t>
  </si>
  <si>
    <t xml:space="preserve">Объект культурного наследия
№ 31:14:0508003:143-31/011/2017-1
от 10.07.2017
Объект культурного наследия
№ 31:14:0508003:143-31/076/2023-2
от 27.10.2023
Объект культурного наследия
№ 31:14:0508003:143-31/072/2023-3
от 30.10.2023
</t>
  </si>
  <si>
    <t>Белгородская обл., Борисовский р-н, с. Заречное, ул. Заречная, ОКТМО 14615488106</t>
  </si>
  <si>
    <t>31:14:0504007:330, 27.06.2016</t>
  </si>
  <si>
    <t>31:14:0504007:319, муниципальная собственность</t>
  </si>
  <si>
    <t xml:space="preserve">Объект культурного наследия
№ 31:14:0504007:330-31/078/2024-3
от 30.01.2024
</t>
  </si>
  <si>
    <t>31:14:0508002:158, 27.06.2016</t>
  </si>
  <si>
    <t>31:14:0508002:75, 31:14:0508003:135, муниципальная собственность</t>
  </si>
  <si>
    <t>Дорога  7,7 км., ул. Комсомольская, Набережная, Березовка</t>
  </si>
  <si>
    <t>Автодорога  0,95 км., улица Новоалександровская</t>
  </si>
  <si>
    <t>Автодорога 2,55 км., ул. Городок, Новостроевка, Советская, Амбулаторная</t>
  </si>
  <si>
    <t>Автодорога 1,987 км., ул. Оболенцева, Жихарева</t>
  </si>
  <si>
    <t>Автодорога  2,611 км., с. Теплое, ул. Теплянская</t>
  </si>
  <si>
    <t>Автодорога  5,7 км., ул. 1-ая Порубежанская, 2-ая Порубежанская, Пролетарская, Заречная</t>
  </si>
  <si>
    <t>Дорога 0,7 км., ул. Комсомольская</t>
  </si>
  <si>
    <t>Дорога  улица Ленина 1,110</t>
  </si>
  <si>
    <t>Велосипедная дорожка 6,08</t>
  </si>
  <si>
    <t>Дорога  улица Березовка 1,95</t>
  </si>
  <si>
    <t>Дорога улица Городок 0,22</t>
  </si>
  <si>
    <t>Дорога улица Набережная 0,48</t>
  </si>
  <si>
    <t>Дорога улица Новостроевка 0,66</t>
  </si>
  <si>
    <t>Дорога  улица Советская 1,76</t>
  </si>
  <si>
    <t>Дорога улица Оболенцева 0,28</t>
  </si>
  <si>
    <t>Подъездная дорога 0,171</t>
  </si>
  <si>
    <t>Подъездная дорога 0,196</t>
  </si>
  <si>
    <t>Подъездная дорога 0,229</t>
  </si>
  <si>
    <t>Автодорога улица 2-я Порубежанская 0,362</t>
  </si>
  <si>
    <t>Дорога Солохи-Стригуны-Становое</t>
  </si>
  <si>
    <t>Белгородская обл., Борисовский р-н, с. Стригуны, ул. Комсомольская, ул. Набережная, ул. Березовка, ОКТМО 14615488101</t>
  </si>
  <si>
    <t>Белгородская обл., Борисовский р-н, с. Стригуны, ул. Городок, Новостроевка, Советская, с. Порубежное, ул. Амбулаторная, ОКТМО 14615488101</t>
  </si>
  <si>
    <t>Белгородская обл., Борисовский р-н, с. Стригуны, ул. Ленина, ОКТМО 14615488101</t>
  </si>
  <si>
    <t>Белгородская обл., Борисовский р-н, с. Стригуны, ул. Березовка, ОКТМО 14615488101</t>
  </si>
  <si>
    <t>Белгородская обл., Борисовский р-н, с. Стригуны, ул. Набережная, ОКТМО 14615488101</t>
  </si>
  <si>
    <t>Белгородская обл., Борисовский р-н, с. Стригуны, ул. Новостроевка, ОКТМО 14615488101</t>
  </si>
  <si>
    <t>Белгородская обл., Борисовский р-н, с. Стригуны, ул. Советская, ОКТМО 14615488101</t>
  </si>
  <si>
    <t>Белгородская обл., Борисовский р-н, с. Стригуны, ОКТМО 14615488101</t>
  </si>
  <si>
    <t>Белгородская обл., Борисовский р-н, с. Стригуны, ул. Городок, ОКТМО 14615488101</t>
  </si>
  <si>
    <t>Белгородская обл., Борисовский р-н, с. Стригуны, ул. Оболенцева, ул. Жихарева, ОКТМО 14615488101</t>
  </si>
  <si>
    <t>Белгородская обл., Борисовский р-н, х. Становое, ОКТМО 14615488126</t>
  </si>
  <si>
    <t>Белгородская обл., Борисовский р-н, с. Порубежное, ул. 2-я Порубежанская, ОКТМО 14615488111</t>
  </si>
  <si>
    <t>Белгородская обл., Борисовский р-н, с. Порубежное, ул. 1-я Порубежанская, ул. 2-я Порубежанская, ул. Пролетарская, с. Заречное, ул. Заречное, ОКТМО 14615488111</t>
  </si>
  <si>
    <t>Муниципальная собственность, Распоряжение №415-р от 28.03.2012г.</t>
  </si>
  <si>
    <t>Муниципальная собственность, Акт 00000004 от 01.09.2014г.</t>
  </si>
  <si>
    <t>Муниципальная собственность, Акт приема-передачи №б/н от 26.08.2009г.</t>
  </si>
  <si>
    <t>Муниципальная собственность, Акт приема-передачи №б/н от 22.12.2008г.</t>
  </si>
  <si>
    <t>Муниципальная собственность, Акт 00000017 от 22.06.2012г.</t>
  </si>
  <si>
    <t>7,7 км</t>
  </si>
  <si>
    <t>2,55 км</t>
  </si>
  <si>
    <t>1,987 км</t>
  </si>
  <si>
    <t>2,611 км</t>
  </si>
  <si>
    <t>5,7 км</t>
  </si>
  <si>
    <t>0,7 км</t>
  </si>
  <si>
    <t>1,110 км</t>
  </si>
  <si>
    <t>1,95 км</t>
  </si>
  <si>
    <t>0,22 км</t>
  </si>
  <si>
    <t>0,48 км</t>
  </si>
  <si>
    <t>0,66 км</t>
  </si>
  <si>
    <t>1,76 км</t>
  </si>
  <si>
    <t>0,28 км</t>
  </si>
  <si>
    <t>0,171 км</t>
  </si>
  <si>
    <t>0,196 км</t>
  </si>
  <si>
    <t>0,229 км</t>
  </si>
  <si>
    <t>0,362 км</t>
  </si>
  <si>
    <t>Жилой дом</t>
  </si>
  <si>
    <t>Белгородская обл., Борисовский р-н, с. Стригуны, ул. Набережная, д. 42, ОКТМО 14615488101</t>
  </si>
  <si>
    <t>31:14:0504002:155, 26.06.2012</t>
  </si>
  <si>
    <t>31:14:0504002:11, муниципальная собственность</t>
  </si>
  <si>
    <t>Муниципальная собственность, Свидетельство о праве на наследсто по закону от 25.08.2023г.</t>
  </si>
  <si>
    <t>Муниципальная собственность, Свидетельство о праве на наследсто по закону от 10.04.2023г.</t>
  </si>
  <si>
    <t>Белгородская обл., Борисовский р-н, с. Заречное, ул. Заречная, д. 29, ОКТМО 14615488106</t>
  </si>
  <si>
    <t>31:14:0501002:31, 26.06.2012</t>
  </si>
  <si>
    <t>31:14:0504002:77, муниципальная собственность</t>
  </si>
  <si>
    <t>Паи к-за Ленина (земельная доля)</t>
  </si>
  <si>
    <t>Земельный участок  памятник с. Новоалександровка</t>
  </si>
  <si>
    <t>Земельный участок  памятник с. Теплое</t>
  </si>
  <si>
    <t>Земельный участок  памятник с. Порубежное</t>
  </si>
  <si>
    <t>Земельный участок  памятник с. Стригуны</t>
  </si>
  <si>
    <t>Земельный участок  памятник с. Заречное</t>
  </si>
  <si>
    <t>Земельный участок кладбище Мамонтово</t>
  </si>
  <si>
    <t>Земельный участок кладбище центральное</t>
  </si>
  <si>
    <t>Земельный участок кладбище Матчин</t>
  </si>
  <si>
    <t>Земельный участок кладбище  возле свинокомплекса</t>
  </si>
  <si>
    <t>Земельный участок кладбище Московское</t>
  </si>
  <si>
    <t>Земельный участок ГТС Котельников яр</t>
  </si>
  <si>
    <t>Земельный участок ГТС Ярок</t>
  </si>
  <si>
    <t>Земельный участок ГТС Садок</t>
  </si>
  <si>
    <t>Земельный участок кладбище х. Становое</t>
  </si>
  <si>
    <t>Земельный участок кладбище с. Новоалександровка</t>
  </si>
  <si>
    <t>Земельный участок кладбище с. Теплое</t>
  </si>
  <si>
    <t>Земельный участок кладбище с. Заречное</t>
  </si>
  <si>
    <t>Земельный участок кладбище с. Стригуны</t>
  </si>
  <si>
    <t>земельный участок</t>
  </si>
  <si>
    <t>Земля администрации</t>
  </si>
  <si>
    <t>31:14:0508005:7</t>
  </si>
  <si>
    <t>Белгородская обл.. Борисовский р-н, с. Стригуны, в границах колхоза Ленина, ОКТМО 14615488101</t>
  </si>
  <si>
    <t>31:14:0508006:68, 30.11.2010</t>
  </si>
  <si>
    <t>Белгородская обл.. Борисовский р-н, с. Порубежное, в границах колхоза "Порубежанский", ОКТМО 14615488111</t>
  </si>
  <si>
    <t>31:14:0000000:170, 30.11.2010</t>
  </si>
  <si>
    <t>Белгородская обл.. Борисовский р-н, х. Становое, восточнее урочища Становое, ОКТМО 14615488126</t>
  </si>
  <si>
    <t>31:14:0508004:7, 17.01.2011</t>
  </si>
  <si>
    <t>31:14:0508001:25, 13.02.2019</t>
  </si>
  <si>
    <t>Администрация Стригуновского сельского поселения</t>
  </si>
  <si>
    <t>Белгородская обл.. Борисовский р-н, с. С. Новоалександровская, ул. Новоалександровская, ОКТМО 14615488111</t>
  </si>
  <si>
    <t>31:14:0508002:327, 14.12.2020</t>
  </si>
  <si>
    <t>Белгородская обл., Борисовский р-н, с. Стригуны, ул. Комсомольская , 1А, ОКТМО 14615488101</t>
  </si>
  <si>
    <t>31:14:0505006:208, 11.08.2004</t>
  </si>
  <si>
    <t>31:14:0504002:75, 11.08.2004</t>
  </si>
  <si>
    <t>31:14:0508003:75, 11.08.2004</t>
  </si>
  <si>
    <t>земельный участок клуба</t>
  </si>
  <si>
    <t>Белгородская обл., Борисовский р-н, с. Новоалександровка, ул.Новоалександровская, ОКТМО 14615488111</t>
  </si>
  <si>
    <t>Белгородская обл., Борисовский р-н, с. Стригуны, ул. Ленина, 115 «Б», ОКТМО 14615488101</t>
  </si>
  <si>
    <t>31:14:0505003:177, 09.03.2011</t>
  </si>
  <si>
    <t>Для эксплуатации водонапорных башен и водозаборных скважин</t>
  </si>
  <si>
    <t>Белгородская обл., Борисовский р-н, с. Стригуны, ул. Комсомольская, 1а, ОКТМО 14615488101</t>
  </si>
  <si>
    <t>31:14:0505006:233, 28.03.2011</t>
  </si>
  <si>
    <t>Под административным зданием</t>
  </si>
  <si>
    <t>Белгородская обл., Борисовский р-н, в границах земель колхоза Ленина, ОКТМО 14615488101</t>
  </si>
  <si>
    <t>31:14:0000000:91, 18.03.2005</t>
  </si>
  <si>
    <t>Белгородская обл., Борисовский р-н, в границах земель колхоза "Порубежанский", ОКТМО 14615488111</t>
  </si>
  <si>
    <t>31:14:0000000:1111, 21.09.2023</t>
  </si>
  <si>
    <t>31:14:0508003:135, 17.04.2014</t>
  </si>
  <si>
    <t>Для размещения объектов культурного наследия (памятник воинской славы)</t>
  </si>
  <si>
    <t>31:14:0506003:195, 21.04.2014</t>
  </si>
  <si>
    <t>Белгородская обл., Борисовский р-н, с. Порубежное,  ул. 1-я Порубежанская, ОКТМО 14615488111</t>
  </si>
  <si>
    <t>31:14:0506001:132, 21.04.2014</t>
  </si>
  <si>
    <t>31:14:0505003:282, 21.04.2014</t>
  </si>
  <si>
    <t>Белгородская обл., Борисовский р-н, с. Заречное,  ул. Заречная, ОКТМО 14615488106</t>
  </si>
  <si>
    <t>31:14:0504007:319, 21.04.2014</t>
  </si>
  <si>
    <t>Белгородская обл., Борисовский р-н, с. Порубежное, ул. Ленина, ОКТМО 14615488111</t>
  </si>
  <si>
    <t>31:14:0506003:202, 15.11.2016</t>
  </si>
  <si>
    <t>31:14:0505005:570, 15.11.2016</t>
  </si>
  <si>
    <t>Белгородская обл., Борисовский р-н, с. Стригуны,  ул. Ленина, ОКТМО 14615488101</t>
  </si>
  <si>
    <t>Белгородская обл., Борисовский р-н, с. Порубежное,  ул. Ленина, ОКТМО 14615488111</t>
  </si>
  <si>
    <t>31:14:0505006:391, 14.11.2016</t>
  </si>
  <si>
    <t>31:14:0506003:203, 15.11.2016</t>
  </si>
  <si>
    <t>31:14:0505005:571, 15.11.2016</t>
  </si>
  <si>
    <t>31:14:0508002:75, 03.08.2009</t>
  </si>
  <si>
    <t>Земли сельскохозяйственного производства</t>
  </si>
  <si>
    <t xml:space="preserve">Объекткультурногонаследия
№ 31:14:0506003:195-31/011/2017-1
от 09.06.2017
</t>
  </si>
  <si>
    <t xml:space="preserve">Объект культурного наследия
№ 31:14:0506001:132-31/011/2017-1
от 09.06.2017
</t>
  </si>
  <si>
    <t xml:space="preserve">Договор аренды земельного участка, 4А,
2018-01-10, с 10.01.2018 по 09.12.2027
</t>
  </si>
  <si>
    <t>Белгородская обл., Борисовский р-н, с. Стригуны, балка Ярок, ОКТМО 14615488101</t>
  </si>
  <si>
    <t>Белгородская обл., Борисовский р-н, с. Стригуны, балка Садок, ОКТМО 14615488101</t>
  </si>
  <si>
    <t>31:14:0504001:74, 25.01.2012</t>
  </si>
  <si>
    <t>Дивиченко Олег Игоревич 1984-01-16</t>
  </si>
  <si>
    <t xml:space="preserve">Договор аренды земельного участка, 84,
2022-10-06, с 06.10.2022 по 22.07.2042
</t>
  </si>
  <si>
    <t>31:14:0501002:18, 25.01.2012</t>
  </si>
  <si>
    <t xml:space="preserve">Договор аренды земельного участка, 85,
2022-10-06, с 06.10.2022 по 22.07.2042
</t>
  </si>
  <si>
    <t>31:14:0508002:206, 06.02.2019</t>
  </si>
  <si>
    <t>31:14:0508003:144, 17.01.2018</t>
  </si>
  <si>
    <t>31:14:0508002:205, 26.02.2018</t>
  </si>
  <si>
    <t>31:14:0506003:205, 17.01.2018</t>
  </si>
  <si>
    <t>31:14:0503001:4, 18.01.2018</t>
  </si>
  <si>
    <t>31:14:0505005:585, 12.01.2018</t>
  </si>
  <si>
    <t>31:14:0501003:30, 18.01.2018</t>
  </si>
  <si>
    <t>Белгородская обл., Борисовский р-н,  в границах земель колхоза им. Ленина, ОКТМО 14615488101</t>
  </si>
  <si>
    <t>31:14:0000000:940, 15.11.2021</t>
  </si>
  <si>
    <t>31:14:0000000:939, 15.11.2021</t>
  </si>
  <si>
    <t>Белгородская обл., Борисовский р-н,  с. Порубежное, ул. Пролетарская, 33, ОКТМО 14615488111</t>
  </si>
  <si>
    <t>31:14:0506003:76, 13.05.2004</t>
  </si>
  <si>
    <t>Белгородская обл., Борисовский р-н,  с. Стригуны, ул. Березовка, 38, ОКТМО 14615488101</t>
  </si>
  <si>
    <t>31:14:0504006:35, 26.04.2004</t>
  </si>
  <si>
    <t>Белгородская обл., Борисовский р-н,  с. Заречное, ул. Заречная, 18, ОКТМО 14615488106</t>
  </si>
  <si>
    <t>31:14:0504007:115, 27.04.2004</t>
  </si>
  <si>
    <t>31:14:0504007:128, 27.04.2004</t>
  </si>
  <si>
    <t>Белгородская обл., Борисовский р-н, с. Стригуны, ул. Жихарева, 60, ОКТМО 14615488101</t>
  </si>
  <si>
    <t>31:14:0504001:35, 23.04.2004</t>
  </si>
  <si>
    <t>Белгородская обл., Борисовский р-н, с. Стригуны, ул. Набережная, 42, ОКТМО 14615488101</t>
  </si>
  <si>
    <t>31:14:0504002:11, 23.04.2004</t>
  </si>
  <si>
    <t>31:14:0504006:73, 27.04.2004</t>
  </si>
  <si>
    <t>Белгородская обл., Борисовский р-н, с. Стригуны, ул. Березовка, 57, ОКТМО 14615488101</t>
  </si>
  <si>
    <t>31:14:0504006:88, 27.04.2004</t>
  </si>
  <si>
    <t>Белгородская обл., Борисовский р-н, с. Новоалександровка, ОКТМО 14615488111</t>
  </si>
  <si>
    <t>Для размещения пруда "Кулешовка"</t>
  </si>
  <si>
    <t>Белгородская обл., Борисовский р-н, с. Заречное, ул. Заречная, 29, ОКТМО 14615488106</t>
  </si>
  <si>
    <t>31:14:0504007:8, 02.07.2002</t>
  </si>
  <si>
    <t>Белгородская обл., Борисовский р-н, с. Стригуны, ул. Ленина, 101, ОКТМО 14615488101</t>
  </si>
  <si>
    <t>31:14:0505003:11, 12.07.2002</t>
  </si>
  <si>
    <t>31:14:0504005:33, 26.042004</t>
  </si>
  <si>
    <t>31:14:0505003:516, 26.09.2023</t>
  </si>
  <si>
    <t>Белгородская обл., Борисовский р-н, с. Стригуны, ул. Ленина, 60, ОКТМО 14615488101</t>
  </si>
  <si>
    <t>31:14:0505005:165, 05.05.2004</t>
  </si>
  <si>
    <t>Барьерное ограждение моста</t>
  </si>
  <si>
    <t>Асфальтобетонное покрытие (ул. Оболенцева)</t>
  </si>
  <si>
    <t>Асфальтобетонное покрытие (ул. Амбулаторная)</t>
  </si>
  <si>
    <t>Базис спортивный (ул. Оболенцева)</t>
  </si>
  <si>
    <t>Бетонное покрытие (ул. Оболенцева)</t>
  </si>
  <si>
    <t>Теннисный стол (ул. Оболенцева)</t>
  </si>
  <si>
    <t>Ограждение (ул. Амбулаторная)</t>
  </si>
  <si>
    <t>Ограждение (ул. Оболенцева)</t>
  </si>
  <si>
    <t>Детский игровой комплекс (ул. Амбулаторная)</t>
  </si>
  <si>
    <t>Детский игровой комплекс (ул. Оболенцева)</t>
  </si>
  <si>
    <t>Цветное покрытие (ул. Оболенцева)</t>
  </si>
  <si>
    <t>Рукоход шведская стенка - турник (ул. Оболенцева)</t>
  </si>
  <si>
    <t>Покрытие из плитки (ул. Амбулаторная)</t>
  </si>
  <si>
    <t>Покрытие из плитки (ул. Оболенцева)</t>
  </si>
  <si>
    <t>Ограждение спортивной площадки (ул. Оболенцева)</t>
  </si>
  <si>
    <t>Парк "Солнышко"</t>
  </si>
  <si>
    <t>Тротуарная дорожка (ул. Ленина с. Стригуны)</t>
  </si>
  <si>
    <t>Трактор (машина дорожная ЧЛМЗ МД.05)</t>
  </si>
  <si>
    <t>Трактор (машина дорожная ЧЛМЗ МД.05), 2024</t>
  </si>
  <si>
    <t>КО. Оборотный вал</t>
  </si>
  <si>
    <t>КО. Оборотный вал, 2024</t>
  </si>
  <si>
    <t>Муниципальная собственность, Акт б/н от 31.01.2022г.</t>
  </si>
  <si>
    <t>Муниципальная собственность, Акт №10 от 08.02.2022г.</t>
  </si>
  <si>
    <t>Муниципальная собственность, Акт №51 от 22.11.2022г.</t>
  </si>
  <si>
    <t>Муниципальная собственность, Акт №11 от 08.02.2022г.</t>
  </si>
  <si>
    <t>Муниципальная собственность, Накладная №2 от 30.06.2019г.</t>
  </si>
  <si>
    <t>Муниципальная собственность, Акт выполнных работ №1 от 07.06.2023г.</t>
  </si>
  <si>
    <t>Муниципальная собственность, Акт выполненых работ №1 от 11.08.2023г.</t>
  </si>
  <si>
    <t>Муниципальная собственность, Накладная №201 от 23.04.2024г.</t>
  </si>
  <si>
    <t>Муниципальная собственность, Накладная №БП-445 от 02.11.2024г.</t>
  </si>
  <si>
    <t>Благоустройство, ул.Городок</t>
  </si>
  <si>
    <t>Акт 00000011 от 05.02.2018г.</t>
  </si>
  <si>
    <t>Управление образования администрации Борисовского района</t>
  </si>
  <si>
    <t>Помещение здания Управления образования администрации Борисовского района  №5</t>
  </si>
  <si>
    <t>Помещение здания Управления образования администрации Борисовского района   №6</t>
  </si>
  <si>
    <t>Помещение здания Управления образования администрации Борисовского района   №7</t>
  </si>
  <si>
    <t>Помещение здания Управления образования администрации Борисовского района  №8</t>
  </si>
  <si>
    <t>Помещение здания Управления образования администрации Борисовского района №9</t>
  </si>
  <si>
    <t>Помещение здания Управления образования администрации Борисовского района   №10</t>
  </si>
  <si>
    <t>Помещение здания Управления образования администрации Борисовского района  №11</t>
  </si>
  <si>
    <t>Помещение здания Управления образования администрации Борисовского района  №12</t>
  </si>
  <si>
    <t>Помещение здания Управления образования администрации Борисовского района   №13</t>
  </si>
  <si>
    <t>Помещение здания Управления образования администрации Борисовского района №14</t>
  </si>
  <si>
    <t>Помещение здания Управления образования администрации Борисовского района  №15</t>
  </si>
  <si>
    <t>Помещение здания Управления образования администрации Борисовского района   №4</t>
  </si>
  <si>
    <t>Помещение здания Управления образования администрации Борисовского района  №2</t>
  </si>
  <si>
    <t>Помещение здания Управления образования администрации Борисовского района   №3</t>
  </si>
  <si>
    <t>Нежилое помещение  №4</t>
  </si>
  <si>
    <t>Нежилое помещение  №3</t>
  </si>
  <si>
    <t>Нежилое помещение  №5</t>
  </si>
  <si>
    <t>Нежилое помещение  №8</t>
  </si>
  <si>
    <t>Нежилое помещение  №2</t>
  </si>
  <si>
    <t>Нежилое помещение  №7</t>
  </si>
  <si>
    <t>309340, Белгородская обл., п. Борисовка, ул. Луначарского, д. 2</t>
  </si>
  <si>
    <t>Помещение</t>
  </si>
  <si>
    <t>Оперативное управлениеАкт 3 от 06.03.2015, Распоряжение №264-р от 06.03.2015</t>
  </si>
  <si>
    <t>Оперативное управлениеАкт 1 от 06.03.2015, Распоряжение №264-р от 06.03.2015</t>
  </si>
  <si>
    <t>Оперативное управлениеАкт 00000003 от 21.01.2016 Распоряжение №1576-р от 29.12.2015</t>
  </si>
  <si>
    <t>Оперативное управлениеАкт 00000002 от 21.01.2016 Распоряжение №1576-р от 29.12.2015</t>
  </si>
  <si>
    <t>Оперативное управлениеАкт 00000001 от 26.07.2016 Распоряжение №897-р от 26.07.2016</t>
  </si>
  <si>
    <t>Оперативное управлениеАкт 00000003 от 26.07.2016 Распоряжение №897-р от 26.07.2016</t>
  </si>
  <si>
    <t>Оперативное управлениеАкт 00000001 от 21.01.2016 Распоряжение №1576-р от 29.12.2015</t>
  </si>
  <si>
    <t>Оперативное управлениеАкт 00000002 от 26.07.2016 Распоряжение №897-р от 26.07.2016</t>
  </si>
  <si>
    <t>121145280000008</t>
  </si>
  <si>
    <t>131145280000009</t>
  </si>
  <si>
    <t>121145280000004</t>
  </si>
  <si>
    <t>121145280000001</t>
  </si>
  <si>
    <t>121145280000002</t>
  </si>
  <si>
    <t>121145280000003</t>
  </si>
  <si>
    <t>12114280000005</t>
  </si>
  <si>
    <t>12114280000010</t>
  </si>
  <si>
    <t>121145280000006</t>
  </si>
  <si>
    <t>121145280000007</t>
  </si>
  <si>
    <t>121145280000011</t>
  </si>
  <si>
    <t>11011207868</t>
  </si>
  <si>
    <t>11011207867</t>
  </si>
  <si>
    <t>11011207866</t>
  </si>
  <si>
    <t>11011208189</t>
  </si>
  <si>
    <t>11011208188</t>
  </si>
  <si>
    <t>11011208192</t>
  </si>
  <si>
    <t>11011208191</t>
  </si>
  <si>
    <t>11011208190</t>
  </si>
  <si>
    <t>11011208193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</si>
  <si>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</si>
  <si>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</si>
  <si>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</si>
  <si>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</si>
  <si>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</si>
  <si>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</si>
  <si>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</si>
  <si>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</si>
  <si>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</si>
  <si>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</si>
  <si>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</si>
  <si>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</si>
  <si>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</si>
  <si>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</si>
  <si>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</si>
  <si>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</si>
  <si>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</si>
  <si>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</si>
  <si>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</si>
  <si>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</si>
  <si>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</si>
  <si>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Купель</t>
  </si>
  <si>
    <t>Памятник Н.П. Евсюкову</t>
  </si>
  <si>
    <t>Памятник "Братская могила"</t>
  </si>
  <si>
    <t>Памятник "Трубокладам"</t>
  </si>
  <si>
    <t>Администрация Октябрьско-Готнянского сельского поселения муниципального района "Борисовский район" Белгородской области</t>
  </si>
  <si>
    <t>Белгородская обл., Борисовский р-н, с. Октябрьская Готня, ул. Советская, ОКТМО 14215476101</t>
  </si>
  <si>
    <t>Белгородская обл., Борисовский р-н, с. Октябрьская Готня, ул. Советская, 70, ОКТМО 14215476101</t>
  </si>
  <si>
    <t>Белгородская обл., Борисовский р-н, ст. Кулиновка, 5а, ОКТМО 14215476126</t>
  </si>
  <si>
    <t>Октябрьско-Готнянское сельское поселение</t>
  </si>
  <si>
    <t>Муниципальная собственность, Акт приема-передачи от 31.12.2008г.</t>
  </si>
  <si>
    <t>Муниципальная собственность, Акт приема от 28.10.2018г.</t>
  </si>
  <si>
    <t>110113000044</t>
  </si>
  <si>
    <t>31:14:0201001:120, 04.02.2022</t>
  </si>
  <si>
    <t>31:14:0201001:119, муниципальная собственность</t>
  </si>
  <si>
    <t>Муниципальная собственность, Выписка из ЕГРН от 04.02.2022г.</t>
  </si>
  <si>
    <t>110001030032</t>
  </si>
  <si>
    <t>Белгородская обл., Борисовский р-н, с. Октябрьская Готня, ул. Советская, 4, ОКТМО 14215476101</t>
  </si>
  <si>
    <t>31:14:0301003:719, 31.01.2022</t>
  </si>
  <si>
    <t>31:14:0301003:586, муниципальная собственность</t>
  </si>
  <si>
    <t>Муниципальная собственность, Выписка из ЕГРН от 15.02.2022г.</t>
  </si>
  <si>
    <t>11001030031</t>
  </si>
  <si>
    <t>Подъездная дорога к ж/д переезду</t>
  </si>
  <si>
    <t>Дорога ул. Совхозная</t>
  </si>
  <si>
    <t>Дорога х. Басов</t>
  </si>
  <si>
    <t>Автодорога х. Федосейкин</t>
  </si>
  <si>
    <t>Мост от купели на островок</t>
  </si>
  <si>
    <t>Муниципальная собственность, Акт приема-передачи от 25.07.2005г.</t>
  </si>
  <si>
    <t>Муниципальная собственность, Акт приема-передачи от 28.12.2007г.; Закон Белгородской обл. №148 от 18.09.2007г.</t>
  </si>
  <si>
    <t>Муниципальная собственность, Акт приема-передачи от 26.08.2009г.; Закон Белгородской обл. №148 от 18.09.2007г.</t>
  </si>
  <si>
    <t>Муниципальная собственность, Акт приема-передачи от 28.03.2012г.; Закон Белгородской обл. №148 от 18.09.2007г.</t>
  </si>
  <si>
    <t>Муниципальная собственность, Акт приема-передачи от 01.11.2018г.; Закон Белгородской обл. №148 от 18.09.2007г.</t>
  </si>
  <si>
    <t>Муниципальная собственность, Акт приема-передачи  №00000010 от 05.02.2018г. Закон Белгородской обл. №148 от 18.09.2007г.</t>
  </si>
  <si>
    <t>Муниципальная собственность, Акт приема постановки на учет от 10.04.2013г.</t>
  </si>
  <si>
    <t>Белгородская обл., Борисовский р-н, с. Октябрьская Готня, ул. Евсюкова, ОКТМО 14215476101</t>
  </si>
  <si>
    <t>Белгородская обл., Борисовский р-н, с. Октябрьская Готня, ул. Октябрьская (подъезд к кладбищу), ОКТМО 14215476101</t>
  </si>
  <si>
    <t>Белгородская обл., Борисовский р-н, с. Октябрьская Готня, ул. Совхозная, ОКТМО 14215476101</t>
  </si>
  <si>
    <t>Белгородская обл., Борисовский р-н, с.Октябрьская Готня, ул.Пролетарская 1,186, ст.Кулиновка 0,346, ОКТМО 14215476101</t>
  </si>
  <si>
    <t>Белгородская обл., Борисовский р-н, с. Октябрьская Готня, ОКТМО 14215476101</t>
  </si>
  <si>
    <t>Белгородская обл., Борисовский р-н, ст. Кулиновка, ОКТМО 14215476126</t>
  </si>
  <si>
    <t>Белгородская обл., Борисовский р-н, х. Федосейкин, ОКТМО 14215476116</t>
  </si>
  <si>
    <t>Белгородская обл.. Борисовский р-н, х. Басов, ОКТМО 14215476111</t>
  </si>
  <si>
    <t>земельная доля</t>
  </si>
  <si>
    <t>Белгородская обл., Борисовский р-н, с. Октябрьская Готня, ул. Советская, д. 70, ОКТМО 14215476101</t>
  </si>
  <si>
    <t>Белгородская обл., Борисовский р-н, с. Октябрьская Готня, ул. Совхозная, 6а, ОКТМО 14215476101</t>
  </si>
  <si>
    <t>Белгородская обл., Борисовский р-н, с. Октябрьская Готня, ул. Октябрьская, ОКТМО 14215476101</t>
  </si>
  <si>
    <t>Белгородская обл., Борисовский р-н, с. Октябрьская Готня, АО "Русь", ОКТМО 14215476101</t>
  </si>
  <si>
    <t>Белгородская обл., Борисовский р-н, с. Октябрьская Готня, ул. Совхозная, 6б, ОКТМО 14215476101</t>
  </si>
  <si>
    <t>Белгородская обл., Борисовский р-н, ст. Кулиновка, 7а, ОКТМО 14215476126</t>
  </si>
  <si>
    <t>Белгородская обл., Борисовский р-н, х. Басов, ОКТМО 14215476111</t>
  </si>
  <si>
    <t>31:14:0000000:149, 03.07.2008</t>
  </si>
  <si>
    <t>31:14:0301003:348, 21.03.2011</t>
  </si>
  <si>
    <t>Для эксплуатации водозаборной скважины</t>
  </si>
  <si>
    <t>31:14:0301003:347, 21.03.2011</t>
  </si>
  <si>
    <t>31:14:0301004:102, 14.06.20174</t>
  </si>
  <si>
    <t>31:14:0301005:35, 21.03.2011</t>
  </si>
  <si>
    <t>Для эксплуатации водонапорной башни и водозаборной скважины</t>
  </si>
  <si>
    <t>31:14:0302004:2, 02.06.2017</t>
  </si>
  <si>
    <t>31:14:0301003:193, 27.09.2004</t>
  </si>
  <si>
    <t>31:14:0301002:165, 14.06.2017</t>
  </si>
  <si>
    <t>31:14:0301001:65, 14.06.2017</t>
  </si>
  <si>
    <t>31:14:0301003:586, 25.12.2017</t>
  </si>
  <si>
    <t>Для ритуальной деятельности (братская могила)</t>
  </si>
  <si>
    <t>31:14:0201001:1190, 03.06.2021</t>
  </si>
  <si>
    <t>Историко-культурная деятельность</t>
  </si>
  <si>
    <t>Ж/бетонные ограждения кладбища 32 м.п. (х. Федосейкин)</t>
  </si>
  <si>
    <t>Трактор Беларус М 320.4</t>
  </si>
  <si>
    <t>Муниципальная собственность, Акт приема-передачи от 29.03.2022г.</t>
  </si>
  <si>
    <t>Муниципальная собственность, Акт приема от 25.11.2018г.</t>
  </si>
  <si>
    <t>Асфальтобетонное покрытие (детская площадка)</t>
  </si>
  <si>
    <t>Угловая шведская стенка</t>
  </si>
  <si>
    <t>Тренажер спрортивный СО 6.18</t>
  </si>
  <si>
    <t>Муниципальная собственность, Акт приема-передачи от 13.12.2024г распоряжение администрации Октябрьсо-Готнянскгого сельсого поселения № 61-р от 28.12.2024г</t>
  </si>
  <si>
    <t>Подход к детской площадке</t>
  </si>
  <si>
    <t>Косилка молотковая 1,45м</t>
  </si>
  <si>
    <t>Муниципальная собственность, Акт приема-передачи от 19.06.2024г распоряжение администрации Октябрьсо-Готнянскгого сельсого поселения № 61-р от 28.12.2024г</t>
  </si>
  <si>
    <t>Муниципальная собственность, Накладная №684 от 26.09.2023г</t>
  </si>
  <si>
    <t>Тротуарная дорожка около купели</t>
  </si>
  <si>
    <t>Муниципальная собственность, Акт приема-передачи б/н от 06.06.2013г.</t>
  </si>
  <si>
    <t>Нежилое здание школы (здание Богун-Городянской школы)</t>
  </si>
  <si>
    <t>Дорога асфальтная 0,629 км.</t>
  </si>
  <si>
    <t>Площадь 0,5 км центр с. Грузское</t>
  </si>
  <si>
    <t>Подъездная дорога к лагунам ООО "ГК Агро-Белогорье" 0,229 км</t>
  </si>
  <si>
    <t>Подъездная дорога к лагунам ООО "ГК Агро-Белогорье" 0,343 км</t>
  </si>
  <si>
    <t>Автодорога с. Грузское, ул. Заречная 0,947 км</t>
  </si>
  <si>
    <t>Автодорога с. Богун-Городок, 1,7 км</t>
  </si>
  <si>
    <t xml:space="preserve">Автомобильная дорога с. Богун-Городок 4,187 км </t>
  </si>
  <si>
    <t xml:space="preserve">Автомобильная дорога с. Казачье-Рудченское 0,852 км </t>
  </si>
  <si>
    <t>Дорога 2,071 км Грузское</t>
  </si>
  <si>
    <t>Дорога 5,181 км Байцуры</t>
  </si>
  <si>
    <t>Дорога асфальтная 1,5 км</t>
  </si>
  <si>
    <t>Объект культурного наследия (памятник воинской славы). Братская могила 1943 г., мемориал, скульптура советского воина.</t>
  </si>
  <si>
    <t>Объект культурного наследия (памятник воинской славы). Скульптурная композиция (женщина с ребенком на руках).</t>
  </si>
  <si>
    <t>Администрация Грузсчанского сельского поселения муниципального района "Борисовский район" Белгородской области</t>
  </si>
  <si>
    <t>Здание администрации сельского поселения</t>
  </si>
  <si>
    <t>Гидротехническое сооружение пруда в балке Макаренков Яр</t>
  </si>
  <si>
    <t>Гидротехническое сооружение пруда на реке Лозовая</t>
  </si>
  <si>
    <t>Стела «Борисовский район»</t>
  </si>
  <si>
    <t xml:space="preserve">Автомобильная дорога "Крым-Комсомольский-Красиво-Цаповка" 1,9 км </t>
  </si>
  <si>
    <t>Автомобильная дорога "Крым-Комсомольский-Красиво-Казачье-Рудченское" 2,2 км</t>
  </si>
  <si>
    <t>Белгородская обл., Борисовский р-н., с. Грузское, ул. Центральная, д. 24/1, ОКТМО 14615432101</t>
  </si>
  <si>
    <t>31:14:0101001:1710, 15.10.2013</t>
  </si>
  <si>
    <t>31:14:1202001:247, муниципальная собственность района</t>
  </si>
  <si>
    <t>Администрация Грузсчанского сельского поселения</t>
  </si>
  <si>
    <t>Оперативное управление, Закон Белгородской области №148 от 18.09.2007г.; Свидетельство о гос.регистрации права 31-АБ 527504</t>
  </si>
  <si>
    <t>Белгородская обл., Борисовский р-н., с. Грузское, ул. Центральная, д. 24/2, ОКТМО 14615432101</t>
  </si>
  <si>
    <t>Белгородская обл., Борисовский р-н., с. Грузское, р. Лозовая (дорога на птицефабрику), ОКТМО 14615432101</t>
  </si>
  <si>
    <t>31:14:1202002:308, 25.06.2012</t>
  </si>
  <si>
    <t>Грузсчанское сельское поселение</t>
  </si>
  <si>
    <t>Муниципальная собственность, Распоряжение администрации Борисовского района №1890-р от 08.12.2011г.; Акт приема-передачи №34 от 08.12.2011г.</t>
  </si>
  <si>
    <t>Белгородская обл., Борисовский р-н., с. Богун-Городок, ОКТМО 14615432111</t>
  </si>
  <si>
    <t>Муниципальная собственность, Закон Белгородской области №148 от 18.09.2007г.; Распоряжение администрации Борисовского района №273-р от 13.03.2004г.</t>
  </si>
  <si>
    <t>Белгородская обл., Борисовский р-н., с. Богун-Городок (на границе Борисовского района с Белгородским), ОКТМО 14615432111</t>
  </si>
  <si>
    <t>Муниципальная собственность, Накладная №234 от 27.06.2008г.</t>
  </si>
  <si>
    <t>51.1</t>
  </si>
  <si>
    <t>51.2</t>
  </si>
  <si>
    <t>51.3</t>
  </si>
  <si>
    <t>51.4</t>
  </si>
  <si>
    <t>51.5</t>
  </si>
  <si>
    <t>51.6</t>
  </si>
  <si>
    <t>51.7</t>
  </si>
  <si>
    <t>Белгородская обл., Борисовский р-н., с. Грузское, ул. Центральная, ОКТМО 14615432101</t>
  </si>
  <si>
    <t>Белгородская обл., Борисовский р-н., с. Грузское, ОКТМО 14615432101</t>
  </si>
  <si>
    <t>Белгородская обл., Борисовский р-н., с. Грузское, ул. Заречная, ОКТМО 14615432101</t>
  </si>
  <si>
    <t>Белгородская обл., Борисовский р-н., с. Грузское, ул. Вершина, ул. Заречная, ОКТМО 14615432101</t>
  </si>
  <si>
    <t>Белгородская обл., Борисовский р-н., с. Грузское, ул. Центральная (площадь), ОКТМО 14615432101</t>
  </si>
  <si>
    <t>Белгородская обл., Борисовский р-н., с. Цаповка (дорога грунтовая подъездная к селу), ОКТМО 14615432121</t>
  </si>
  <si>
    <t>Белгородская обл., Борисовский р-н., с. Казачье-Рудченское (дорога грунтовая подъездная к селу), ОКТМО 14615432116</t>
  </si>
  <si>
    <t>Белгородская обл., Борисовский р-н., с. Казачье-Рудченское , ОКТМО 14615432116</t>
  </si>
  <si>
    <t>Белгородская обл., Борисовский р-н., с. Богун -Городок, д. 14, ОКТМО 14615432111</t>
  </si>
  <si>
    <t>Белгородская обл., Борисовский р-н., с.Богун-Городок, ОКТМО 14615432111</t>
  </si>
  <si>
    <t>Белгородская обл., Борисовский р-н., с. Байцуры, ОКТМО 14615432106</t>
  </si>
  <si>
    <t>Белгородская обл., Борисовский р-н., с. Байцуры, ул. Войкова,  ул. Г.Спольника, ул. Гостенка, ОКТМО 14615432106</t>
  </si>
  <si>
    <t>Белгородская обл., Борисовский р-н., с. Байцуры,  ул. Молодежная, ОКТМО 14615432106</t>
  </si>
  <si>
    <t>Муниципальная собственность, Распоряжение администрации Борисовского района №910-р от 22.06.2012г.; Акт приема передачи №16 от 22.06.2012г.</t>
  </si>
  <si>
    <t>Муниципальная собственность, Распоряжение администрации Борисовского района №910-р от 22.06.2012г.; Акт приема передачи №15 от 22.06.2012г.</t>
  </si>
  <si>
    <t xml:space="preserve">Муниципальная собственность, Распоряжение администрации Борисовского района №1109-р от 04.09.2014г.; Акт приема-передачи №б/н от 04.09.2014г. </t>
  </si>
  <si>
    <t>Муниципальная собственность, Акт-приема передачи  от 31.12.2008г.</t>
  </si>
  <si>
    <t>Муниципальная собственность, Распоряжение администрации Борисовского района №927-р от 25.08.2009г.; Акт приема- передачи от 26.08.2009г.</t>
  </si>
  <si>
    <t>Муниципальная собственность, Распоряжение администрации Борисовского района №415-р от 28.03.2012г.; Акт приема- передачи от 28.03.2012г.</t>
  </si>
  <si>
    <t>Муниципальная собственность, Распоряжение администрации Борисовского района №392-р от 10.04.2014г.; Акт приема- передачи №2/1 от 10.04.2014г.</t>
  </si>
  <si>
    <t xml:space="preserve">Муниципальная собственность, Закон Белгородской области  №148 от 18.09.2007г. </t>
  </si>
  <si>
    <t>Муниципальная собственность, Закон Белгородской области №148 от 18.09.2007г.; выписка из ЕГРП на недвижимое имущество и сделок с ним от 20.07.2016г.</t>
  </si>
  <si>
    <t>000000008</t>
  </si>
  <si>
    <t>000000009</t>
  </si>
  <si>
    <t>31:14:0604051:115, 25.06.2012</t>
  </si>
  <si>
    <t>31:14:1205001:61, муниципальная собственность</t>
  </si>
  <si>
    <t>90600004</t>
  </si>
  <si>
    <t>0, 629 км</t>
  </si>
  <si>
    <t>1101030037</t>
  </si>
  <si>
    <t>1101030040</t>
  </si>
  <si>
    <t>1101030031</t>
  </si>
  <si>
    <t>0,343 км</t>
  </si>
  <si>
    <t>1101030030</t>
  </si>
  <si>
    <t>0, 947 км</t>
  </si>
  <si>
    <t>1101030045</t>
  </si>
  <si>
    <t>1,7 км</t>
  </si>
  <si>
    <t>1101030044</t>
  </si>
  <si>
    <t>1101030051</t>
  </si>
  <si>
    <t>4,187 км</t>
  </si>
  <si>
    <t>0,852 км</t>
  </si>
  <si>
    <t>1101130005</t>
  </si>
  <si>
    <t>1101030035</t>
  </si>
  <si>
    <t>1101030036</t>
  </si>
  <si>
    <t>1101030038</t>
  </si>
  <si>
    <t>31:14:1206002:221, 24.06.2016</t>
  </si>
  <si>
    <t>31:14:1206002:207, муниципальная собственность</t>
  </si>
  <si>
    <t>1108510004</t>
  </si>
  <si>
    <t>31:14:1202001:729, 24.06.2016</t>
  </si>
  <si>
    <t>31:14:1202001:693, муниципальная собственность</t>
  </si>
  <si>
    <t>1108510003</t>
  </si>
  <si>
    <t>Объект культурного наследия. Охранное свидетельство №10-4/пвс от 24.12.2012г.</t>
  </si>
  <si>
    <t>51.8</t>
  </si>
  <si>
    <t>51.9</t>
  </si>
  <si>
    <t>51.10</t>
  </si>
  <si>
    <t>51.11</t>
  </si>
  <si>
    <t>51.12</t>
  </si>
  <si>
    <t>Белгородская обл., Борисовский р-н., в границах земель кооператива «Парижская Коммуна» (курган), ОКТМО 14615000</t>
  </si>
  <si>
    <t>31:14:0000000:169, 30.11.2010</t>
  </si>
  <si>
    <t>31:14:1202002:524, 21.11.2017</t>
  </si>
  <si>
    <t>31:14:1202001:746, 16.11.2017</t>
  </si>
  <si>
    <t>Белгородская обл., Борисовский р-н., с. Грузское, ОКТМО 14615000</t>
  </si>
  <si>
    <t>Белгородская обл., Борисовский р-н., с. Грузское, ул. Центральная, 24/1(здание администрации), ОКТМО 14615000</t>
  </si>
  <si>
    <t>Белгородская обл., Борисовский р-н., с. Грузское, ул. Центральная, ОКТМО 14615000</t>
  </si>
  <si>
    <t>Белгородская обл., Борисовский р-н., вблизи с. Грузское, ул. Ищенки, ОКТМО 14615000</t>
  </si>
  <si>
    <t>Белгородская обл., Борисовский р-н., с. Грузское, ул. Вершина, 28а, ОКТМО 14615000</t>
  </si>
  <si>
    <t>Белгородская обл., Борисовский р-н, с. Грузское, ул. Понизовье, 75а, ОКТМО 14615000</t>
  </si>
  <si>
    <t>Белгородская обл., Борисовский р-н, с. Грузское, ул. Центральная, ОКТМО 14615000</t>
  </si>
  <si>
    <t>Белгородская обл., Борисовский р-н, с. Грузское, ул. Заречная, рядом с д. 5, ОКТМО 14615000</t>
  </si>
  <si>
    <t>Белгородская обл., Борисовский р-н, с. Грузское, ул. Вершина, вдоль автороги, ОКТМО 14615000</t>
  </si>
  <si>
    <t>Белгородская обл., Борисовский р-н, с. Грузское, ул. Заречная, 4, ОКТМО 14615000</t>
  </si>
  <si>
    <t>Белгородская обл., Борисовский р-н, с. Грузское, ул. Ищенки, д. 2, ОКТМО 14615000</t>
  </si>
  <si>
    <t>Белгородская обл., Борисовский р-н, с. Грузское, ул. Вершина, д. 63, ОКТМО 14615000</t>
  </si>
  <si>
    <t>Белгородская обл., Борисовский р-н., с. Богун-Городок, балка Макаренков Яр, ОКТМО 14615432111</t>
  </si>
  <si>
    <t>Белгородская обл., Борисовский р-н., с. Богун-Городок, в балке Макаренков Яр, ОКТМО 14615432111</t>
  </si>
  <si>
    <t>Белгородская обл., Борисовский р-н, с. Грузское, зона №3, з/у 9, ОКТМО 14615000</t>
  </si>
  <si>
    <t>Белгородская обл., Борисовский р-н, с. Грузское, ул. Центральная, 33/1, ОКТМО 14615000</t>
  </si>
  <si>
    <t>Белгородская обл., Борисовский р-н., в границах земель кооперативов "Парижская коммуна", "Дружба", ОКТМО 14615000</t>
  </si>
  <si>
    <t>Белгородская обл., Борисовский р-н., в границах земель кооператива им. Суворова, ОКТМО 14615000</t>
  </si>
  <si>
    <t>Белгородская обл., Борисовский р-н., Балка Ключники, ОКТМО 14615000</t>
  </si>
  <si>
    <t>Белгородская обл., Борисовский р-н., Балка Высокое, ОКТМО 14615000</t>
  </si>
  <si>
    <t>Белгородская обл., Борисовский р-н., с. Цаповка, ОКТМО 14615432121</t>
  </si>
  <si>
    <t>Белгородская обл., Борисовский р-н., вблизи с. Казачье - Рудченское, ОКТМО 14615432116</t>
  </si>
  <si>
    <t>Белгородская обл., Борисовский р-н., вблизи с. Казачье-Рудченское, ОКТМО 14615432116</t>
  </si>
  <si>
    <t>Белгородская обл., Борисовский р-н., с. Байцуры, ул. Молодежная, ОКТМО 14615432106</t>
  </si>
  <si>
    <t>31:14:1205001:72, 24.05.2010</t>
  </si>
  <si>
    <t>Земельный участок пруда</t>
  </si>
  <si>
    <t>31:14:1203004:34, 28.04.2010</t>
  </si>
  <si>
    <t>Договор аренды земельного участка, 3-185. 2015-12-10, 31-31/011-31/011/014/2015-338/1</t>
  </si>
  <si>
    <t>Гордиенко Наталья Ивановна, 1979-12-27</t>
  </si>
  <si>
    <t>31:14:1202001:247, 12.11.2004</t>
  </si>
  <si>
    <t>31:14:1207004:30, 16.08.2010</t>
  </si>
  <si>
    <t>Договор аренды земельного участка, 136, 2021-12-13, 31:14:1207004:30-31/125/2021-5</t>
  </si>
  <si>
    <t>Горбачева Ирина Сергеевна, 1994-05-07</t>
  </si>
  <si>
    <t>31:14:1204002:130, 07.11.2008</t>
  </si>
  <si>
    <t>Для ведения сельского хозяйства</t>
  </si>
  <si>
    <t>Договор аренды земельного участка, 77, 2022-08-12</t>
  </si>
  <si>
    <t>Олейников Геннадий Дмитриевич, 1965-11-29</t>
  </si>
  <si>
    <t>31:14:1207002:20, 16.08.2010</t>
  </si>
  <si>
    <t>31:14:1207003:45, 16.08.2010</t>
  </si>
  <si>
    <t>Договор аренды земельного участка, 7-112, 201469-08-15,31-31/011-31/011/014/2016-321/1</t>
  </si>
  <si>
    <t>Крохмалев Александр Александрович, 1986-10-24</t>
  </si>
  <si>
    <t>31:14:1202001:693, 30.06.2014</t>
  </si>
  <si>
    <t>Для размещения объекта культурного наследия (памятник воинской славы)</t>
  </si>
  <si>
    <t>31:14:1206002:207, 25.04.2014</t>
  </si>
  <si>
    <t>31:14:0000000:132, 17.01.2007</t>
  </si>
  <si>
    <t>31:14:0000000:714, 19.04.2019</t>
  </si>
  <si>
    <t>31:14:1201002:43, 23.07.2013</t>
  </si>
  <si>
    <t>31:14:1103003:16, 23.07.2013</t>
  </si>
  <si>
    <t>31:14:1207002:23, 23.07.2013</t>
  </si>
  <si>
    <t>31:14:1205001:111, 23.07.2013</t>
  </si>
  <si>
    <t>31:14:1206002:193, 23.07.2013</t>
  </si>
  <si>
    <t>31:14:1202001:626, 23.07.2013</t>
  </si>
  <si>
    <t>31:14:1202002:521, 14.11.2016</t>
  </si>
  <si>
    <t>31:14:1203004:53, 22.08.2016</t>
  </si>
  <si>
    <t>Для гидротехнических сооружений</t>
  </si>
  <si>
    <t>31:14:1203004:52, 16.08.2016</t>
  </si>
  <si>
    <t>31:14:1202001:2, 12.11.2001</t>
  </si>
  <si>
    <t>31:14:1202001:271, 21.08.2007</t>
  </si>
  <si>
    <t>31:14:1202001:274, 11.03.2008</t>
  </si>
  <si>
    <t>31:14:1202001:607, 21.08.2012</t>
  </si>
  <si>
    <t>31:14:1202001:59, 14.11.2003</t>
  </si>
  <si>
    <t>31:14:1202001:64, 14.11.2003</t>
  </si>
  <si>
    <t>31:14:1202001:74, 14.11.2003</t>
  </si>
  <si>
    <t>31:14:1202002:102, 14.11.2003</t>
  </si>
  <si>
    <t>31:14:1202002:277, 30.09.2005</t>
  </si>
  <si>
    <t>Белгородская обл., Борисовский р-н., с. Байцуры, ул.Гостянка, ОКТМО 14615432106</t>
  </si>
  <si>
    <t>31:14:0000000:1107, 11.09.2023</t>
  </si>
  <si>
    <t>Автомобиль CHEVROLE NIVA 212300-55</t>
  </si>
  <si>
    <t>Ограждение металлическое (без ворот) 100 м.п. кладбище ул. Ищенки с. Грузское</t>
  </si>
  <si>
    <t>Ограждение металлическое кладбище с. Байцуры</t>
  </si>
  <si>
    <t>Ограждение металлическое кладбище с. Богун-Городок</t>
  </si>
  <si>
    <t>Детский игровой комплекс с. Грузское, ул. Центральная</t>
  </si>
  <si>
    <t>Постамент с мемориальными плитами "Аллея Славы" с. Грузское, ул. Центральная</t>
  </si>
  <si>
    <t>Постамент с мемориальными плитами "Аллея Славы" с. Байцуры, ул. Молодежная</t>
  </si>
  <si>
    <t>Мемориальная памятная плита Твердохлеб А.С. с. Богун-Городок</t>
  </si>
  <si>
    <t>Тротуарная дорожка из плитки с. Грузское, ул. Центральная</t>
  </si>
  <si>
    <t>Пожарный автомобиль АЦ-40 ЗИЛ 131</t>
  </si>
  <si>
    <t>Ограждение металлическое  157 мп</t>
  </si>
  <si>
    <t>Ограждение металлическое 354 мп</t>
  </si>
  <si>
    <t>Пескоразбрасыватель полуприцепной тракторный ПРР- 3,0, колесный</t>
  </si>
  <si>
    <t>Снегоочиститель МУП-351-01 ГР-01 (VIN 023)</t>
  </si>
  <si>
    <t>Тротуарная дорожка из плитки парк Байцуры</t>
  </si>
  <si>
    <t>Тротуарная дорожка из плитки с. Грузское ул. Центральная 35,37,39</t>
  </si>
  <si>
    <t>Тротуарная дорожка из плитки с. Грузское ул. Центральная д. 1-3</t>
  </si>
  <si>
    <t>Асфальтобетонное покрытие (с. Грузское, ул. Центральная 35, 37, 39)</t>
  </si>
  <si>
    <t>Тротуарная плитка (с. Грузское, ул. Центральная, 35, 37, 39)</t>
  </si>
  <si>
    <t>Тротуарная дорожка из плитки с. Грузское ул. Центральная д. 22-24</t>
  </si>
  <si>
    <t>Асфальтобетонное покрытие 800,44 кв.м. с. Грузское, ул. Центральная, 30</t>
  </si>
  <si>
    <t>Тротуарная дорожка из плитки с. Грузское ул. Центральная д. 30</t>
  </si>
  <si>
    <t>CHEVROLE NIVA 212300-55, 2018</t>
  </si>
  <si>
    <t>Оперативное управление, Муниципальный контракт №0126300014718000183-0259837-01 от 24.12.2018г.; Акт приема передачи от 26.12.2018г.</t>
  </si>
  <si>
    <t>Муниципальная собственность, Акт приема-передачи от 31.07.2014г.</t>
  </si>
  <si>
    <t>Муниципальная собственность, Акт приема-передачи от 31.07.2013г.</t>
  </si>
  <si>
    <t>Муниципальная собственность, Акт приема-передачи от 27.07.2012г.</t>
  </si>
  <si>
    <t>Муниципальная собственность, Акт приема-передачи от 31.10.2011г.</t>
  </si>
  <si>
    <t>Муниципальная собственность, Акт приема-передачи №б/н от 30.10.2017г.</t>
  </si>
  <si>
    <t>Муниципальная собственность, Акт приема-передачи №2018-47 от 09.11.2018г.</t>
  </si>
  <si>
    <t>Муниципальная собственность, Акт приема-передачи №2019-1 от 30.10.2019г.</t>
  </si>
  <si>
    <t>Муниципальная собственность, Договор №10/1 от 25.10.2021г.; Акт приема-передачи №2021-202 от 08.11.2021г.</t>
  </si>
  <si>
    <t>АЦ-40 ЗИЛ 131, 1993</t>
  </si>
  <si>
    <t xml:space="preserve">Оперативное управление, Распоряжение департамента имущественных и земельных отношений Белгородской обл.
№411-р от 14.07.2021г.; Распоряжение главы администрации Борисовского района №843-р от 06.08.2021г.;
Акт приема передачи №АЖГУ-000501 от 22.10.2021г.
</t>
  </si>
  <si>
    <t>Оперативное управление, Распоряжение №1232-р от 28.09.2022г., Акт приема-передачи №7 от 28.09.2022г.</t>
  </si>
  <si>
    <t>Оперативное управление, Распоряжение №1232-р от 28.09.2022г., Акт приема-передачи №8 от 28.09.2022г.</t>
  </si>
  <si>
    <t xml:space="preserve">Оперативное управление, Распоряжение №1427-р от 14.11.2022г. </t>
  </si>
  <si>
    <t>МУП-351-01 ГР-01 (VIN 023)</t>
  </si>
  <si>
    <t>Оперативное управление, Распоряжение №1433-р от 15.11.2022г., Акт приема-передачи №46 от 15.11.2022г.</t>
  </si>
  <si>
    <t>Муниципальная собственность, Акт приемки услуг №2 от 02.12.2022г.</t>
  </si>
  <si>
    <t>Муниципальная собственность, Акт приемки услуг №1 от 27.06.2022г.</t>
  </si>
  <si>
    <t>Муниципальная собственность, Акт приемки услуг №1 от 07.10.2022г.</t>
  </si>
  <si>
    <t>Муниципальная собственность, Акт приемки выполненых работ №27 от 13.11.2023г.</t>
  </si>
  <si>
    <t>Оперативное управление, Распоряжение №1413-р от 27.10.2023г.</t>
  </si>
  <si>
    <t>Оперативное управление, Распоряжение №1661-р от 25.12.2023г., Акт приема-передачи №22 от 18.12.2023г.</t>
  </si>
  <si>
    <t>Оперативное управление, Распоряжение №1632-р от 18.12.2023г., Акт приема-передачи №22 от 18.12.2023г.</t>
  </si>
  <si>
    <t>Квадроцикл KAYO Au180 (белый)</t>
  </si>
  <si>
    <t>Оперативное управление, Распоряжение №1484-р от 12.11.2024г., Акт приема-передачи №300 от 13.11.2024г.</t>
  </si>
  <si>
    <t>Оперативное управление, Распоряжение №1518-р от 19.11.2024г., Акт приема-передачи №315 от 19.11.2024г.</t>
  </si>
  <si>
    <t>Тротуар</t>
  </si>
  <si>
    <t>Мост ч/р реку Лозовая, с. Грузское, ул. Ищенки  (в начале улицы)</t>
  </si>
  <si>
    <t>Муниципальная собственность, Акт выполненых работ №1 от 27.05.2011г.</t>
  </si>
  <si>
    <t>Администрация Крюковское сельского поселения муниципального района "Борисовский район" Белгородской области</t>
  </si>
  <si>
    <t>нежилое здание конторское (здание административное)</t>
  </si>
  <si>
    <t xml:space="preserve">Сарай администрации </t>
  </si>
  <si>
    <t>Гараж администрации</t>
  </si>
  <si>
    <t>Объект культурного наследия (памятник воинской славы) Братская могила</t>
  </si>
  <si>
    <t>Объект культурного наследия (памятник воинской славы) Скульптура советского воина</t>
  </si>
  <si>
    <t>Стела "Борисовский район"</t>
  </si>
  <si>
    <t>Колодец (30 шт.)</t>
  </si>
  <si>
    <t>Скважина администрации</t>
  </si>
  <si>
    <t>Объект культурного наследия (памятник воинской славы) Памятный знак</t>
  </si>
  <si>
    <t>Пруд</t>
  </si>
  <si>
    <t>Белгородская обл., Борисовский р-н, с. Крюково,  ул. Ленина, д. 55, ОКТМО 14615464101</t>
  </si>
  <si>
    <t>31:14:0406015:59, 25.06.2012</t>
  </si>
  <si>
    <t>31:14:0406015:46, муниципальная собственность</t>
  </si>
  <si>
    <t>Крюковское сельское поселение</t>
  </si>
  <si>
    <t>Муниципальная собственность, Закон Белгородской обл. "О разграничении муниципального имущества" №148 от 18.09.2007г.; Свидетельство о государственной регистрации права 31-АБ от 08.12.2008г.; Акт приема-передачи от 24.12.2007г.</t>
  </si>
  <si>
    <t>Муниципальная собственность, Акт приема-передачи от 24.12.2007г.</t>
  </si>
  <si>
    <t>Муниципальная собственность, Закон Белгородской обл. "О разграничении муниципального имущества" №148 от 18.09.2007г.; Выписка из ЕГРН на объект недвижимости от 22.06.2016г.</t>
  </si>
  <si>
    <t>Муниципальная собственность, Закон Белгородской обл. "О разграничении муниципального имущества" №148 от 18.09.2007г.; Выписка из ЕГРН на объект недвижимости от 22.06.2016г.; Распоряжение главы местного самоуправления района от 31.01.2005г. №61-р</t>
  </si>
  <si>
    <t>Муниципальная собственность, Договор №035 от 27.06.2008г.</t>
  </si>
  <si>
    <t>Муниципальная собственность, Распоряжение главы администрации Крюковского сельского поселения от 22.07.2014г. №79-р</t>
  </si>
  <si>
    <t>Муниципальная собственность, Выписка из ЕГРН на объект недвижимости от 22.06.2016г.; Акт приема-передачи от 24.12.2007г.</t>
  </si>
  <si>
    <t>Белгородская обл., Борисовский р-н, с. Крюково, ул. Ленина, ОКТМО 14615464101</t>
  </si>
  <si>
    <t>Белгородская обл., Борисовский р-н, с. Крюково, ул. Ленина, д. 55, ОКТМО 14615464101</t>
  </si>
  <si>
    <t>Белгородская обл., Борисовский р-н, с. Крюково, ОКТМО 14615464101</t>
  </si>
  <si>
    <t>31:14:0406014:49, 22.06.2016</t>
  </si>
  <si>
    <t>31:14:0406014:45, муниципальная собственность</t>
  </si>
  <si>
    <t xml:space="preserve">Объект культурного наследия
№ 31:14:0406014:49-31/063/2023-2
от 22.11.2023
</t>
  </si>
  <si>
    <t>Белгородская обл., Борисовский р-н, с. Зыбино, ул. Центральная, ОКТМО 14615464106</t>
  </si>
  <si>
    <t>Белгородская обл., Борисовский р-н, с. Крюково, с. Зыбино, с. Чуланово, ОКТМО 14615464101</t>
  </si>
  <si>
    <t>31:14:0404002:85, 22.06.2016</t>
  </si>
  <si>
    <t>31:14:0404002:80, муниципальная собственность</t>
  </si>
  <si>
    <t xml:space="preserve">Объект культурного наследия
№ 31:14:0404002:85-31/063/2023-2
от 23.11.2023
</t>
  </si>
  <si>
    <t>Белгородская обл., Борисовский р-н, с. Чуланово, ул. Мирная, ОКТМО 14615464111</t>
  </si>
  <si>
    <t>31:14:0405003:181, 22.06.2016</t>
  </si>
  <si>
    <t>31:14:0405003:171, муниципальная собственность</t>
  </si>
  <si>
    <t>Нежилое здание - котельная</t>
  </si>
  <si>
    <t>Дорога 4,416 Крюково</t>
  </si>
  <si>
    <t>Дорога 0,133 Крюково</t>
  </si>
  <si>
    <t>Дорога с. Крюково 0,760</t>
  </si>
  <si>
    <t>Дорога с. Зыбино 2,202 км</t>
  </si>
  <si>
    <t>Дорога с. Зыбино 1,1 км</t>
  </si>
  <si>
    <t>Дорога 2,644 Чуланово</t>
  </si>
  <si>
    <t xml:space="preserve">Автодорога ул. 70 лет Октября </t>
  </si>
  <si>
    <t>Дорога Чуланово Мирная 0,750 Полевая 1,113, Луговая 0,335</t>
  </si>
  <si>
    <t>Дорога Крюково 70 лет Октября 0,350</t>
  </si>
  <si>
    <t>Дорога Зыбино Центральная 0,622 Голобородавка 1,100 Еглевка 0,780</t>
  </si>
  <si>
    <t>31:14:0406013:156</t>
  </si>
  <si>
    <t>Белгородская обл., Борисовский р-н, с. Крюково, ул. Ленина, д. 5, ОКТМО 14615464101</t>
  </si>
  <si>
    <t xml:space="preserve"> Белгородская обл., Борисовский р-н, с. Крюково, ОКТМО 14615464101</t>
  </si>
  <si>
    <t>Белгородская обл., Борисовский р-н, с. Чуланово, ОКТМО 14615464111</t>
  </si>
  <si>
    <t>Белгородская обл., Борисовский р-н, с. Зыбино, ОКТМО 14615464106</t>
  </si>
  <si>
    <t>Муниципальная собственность, Закон Белгородской обл. "О разграничении муниципального имущества" №148 от 18.09.2007г.; Акт приемки-передачи от 16.01.2006г.</t>
  </si>
  <si>
    <t>Муниципальная собственность, Закон Белгородской обл. "О разграничении муниципального имущества" №148 от 18.09.2007г.; Акт приемки-передачи от 2006г.</t>
  </si>
  <si>
    <t>Муниципальная собственность, Закон Белгородской обл. "О разграничении муниципального имущества" №148 от 18.09.2007г.; Акт приемки-передачи от 30.09.2003г.</t>
  </si>
  <si>
    <t>Муниципальная собственность, Распоряжение Правительства Белгородской обл. №231-рп от 06.05.2019г.; Акт приема-передачи от 17.05.2019г.</t>
  </si>
  <si>
    <t>Муниципальная собственность, Акт приемки-передачи от 26.08.2009г.</t>
  </si>
  <si>
    <t>Муниципальная собственность, Акт приемки-передачи от 28.12.2007г.</t>
  </si>
  <si>
    <t>Муниципальная собственность, Акт приемки-передачи от 28.03.2012г.</t>
  </si>
  <si>
    <t>31:14:0406013:107, 26.06.2012</t>
  </si>
  <si>
    <t>31:14:0406013:76, постоянное (бессрочное) пользование</t>
  </si>
  <si>
    <t>Администрация Крюковского сельского поселения</t>
  </si>
  <si>
    <t>Оперативное управление, Распоряжение №1095-р от 26.08.2022г.; Акт приема-передачи от 29.08.2022г.</t>
  </si>
  <si>
    <t>110851000142</t>
  </si>
  <si>
    <t>52.1</t>
  </si>
  <si>
    <t>52.2</t>
  </si>
  <si>
    <t>52.3</t>
  </si>
  <si>
    <t>52.4</t>
  </si>
  <si>
    <t>52.5</t>
  </si>
  <si>
    <t>52.6</t>
  </si>
  <si>
    <t>52.7</t>
  </si>
  <si>
    <t>52.8</t>
  </si>
  <si>
    <t>52.9</t>
  </si>
  <si>
    <t>52.10</t>
  </si>
  <si>
    <t>52.11</t>
  </si>
  <si>
    <t>52.12</t>
  </si>
  <si>
    <t>52.13</t>
  </si>
  <si>
    <t>52.14</t>
  </si>
  <si>
    <t>52.15</t>
  </si>
  <si>
    <t>52.16</t>
  </si>
  <si>
    <t>52.17</t>
  </si>
  <si>
    <t>52.18</t>
  </si>
  <si>
    <t>52.19</t>
  </si>
  <si>
    <t>52.20</t>
  </si>
  <si>
    <t>52.21</t>
  </si>
  <si>
    <t>52.22</t>
  </si>
  <si>
    <t>Белгородская обл., Борисовский р-н, с. Крюково, ул. Горянка, д. 4/2</t>
  </si>
  <si>
    <t>31:14:0406013:112</t>
  </si>
  <si>
    <t>Белгородская обл., Борисовский р-н., с. Крюково, ул. Ленина, д. 5, ОКТМО 14615464101</t>
  </si>
  <si>
    <t>31:14:0406013:76, 20.11.2006</t>
  </si>
  <si>
    <t>Администрация Крюковского ельского поселения</t>
  </si>
  <si>
    <t>Для эксплуатации объектов ЖКХ</t>
  </si>
  <si>
    <t>Белгородская обл., Борисовский р-н., с. Крюково, ОКТМО 14615464101</t>
  </si>
  <si>
    <t>Белгородская обл., Борисовский р-н, в границах земель АО "Русь", ОКТМО 14615464101</t>
  </si>
  <si>
    <t>Белгородская обл., Борисовский р-н, в границах земель колхоза им. Ленина, ОКТМО 14615464101</t>
  </si>
  <si>
    <t>Белгородская обл., Борисовский р-н, с. Крюково, ул. Полевая, ОКТМО 14615464101</t>
  </si>
  <si>
    <t>Белгородская обл., Борисовский р-н., с. Крюково,  (ФАП), ул. Горянка, д. 4/2, ОКТМО 14615464101</t>
  </si>
  <si>
    <t>Белгородская обл., Борисовский р-н., с. Крюково, ул. Ленина, д. 55, ОКТМО 14615464101</t>
  </si>
  <si>
    <t>Белгородская обл., Борисовский р-н., в границах земель АО "Русь", ОКТМО 14615464101</t>
  </si>
  <si>
    <t>Белгородская обл., Борисовский р-н, с. Зыбино, ул. Еглевка, ОКТМО 14615464106</t>
  </si>
  <si>
    <t>Белгородская обл., Борисовский р-н, с. Зыбино, балка Попов Яр, ОКТМО 14615464106</t>
  </si>
  <si>
    <t>Белгородская обл., Борисовский р-н, вблизи с. Зыбино, балка Дубрава, ОКТМО 14615464106</t>
  </si>
  <si>
    <t>Белгородская обл., Борисовский  р-н, с. Чуланово, балка Садочное, вблизи с. Чуланово, ОКТМО 14615464111</t>
  </si>
  <si>
    <t>Борисовский р-н, с. Чуланово, балка Крутая, ОКТМО 14615464111</t>
  </si>
  <si>
    <t>31:14:0406015:46, 29.06.2004</t>
  </si>
  <si>
    <t>31:14:0404002:3, 15.12.2002</t>
  </si>
  <si>
    <t>31:14:0405003:105, 15.12.2002</t>
  </si>
  <si>
    <t>31:14:0404002:41, 15.12.2002</t>
  </si>
  <si>
    <t>31:14:0406003:23, 14.09.2007</t>
  </si>
  <si>
    <t>31:14:0000000:178, 09.12.2011</t>
  </si>
  <si>
    <t>31:14:0404002:80, 29.04.2014</t>
  </si>
  <si>
    <t xml:space="preserve">Прочие ограничения прав и обременения объекта недвижимости
№ 31:14:0404002:80-31/011/2017-1
от 26.06.2017
</t>
  </si>
  <si>
    <t>31:14:0406014:45, 18.04.2014</t>
  </si>
  <si>
    <t xml:space="preserve">Прочие ограничения прав и обременения объекта недвижимости
№ 31:14:0406014:45-31/011/2017-1
от 26.06.2017
</t>
  </si>
  <si>
    <t>31:14:0404002:50, 09.12.2011</t>
  </si>
  <si>
    <t>31:14:0405003:171, 17.04.2014</t>
  </si>
  <si>
    <t>31:14:0402003:2, 20.04.2004</t>
  </si>
  <si>
    <t xml:space="preserve">Договор аренды земельного участка, 69,
2017-09-04, 31:14:0402003:2-31/011/2017-1
</t>
  </si>
  <si>
    <t>Певнев Василий Николаевич 1963-03-30</t>
  </si>
  <si>
    <t>31:14:0402003:29, 09.12.2011</t>
  </si>
  <si>
    <t>31:14:0403003:5, 07.12.2011</t>
  </si>
  <si>
    <t>31:14:0406013:11, 29.06.2004</t>
  </si>
  <si>
    <t>31:14:0000000:1033, 25.08.2022</t>
  </si>
  <si>
    <t>31:14:0000000:899, 17.05.2021</t>
  </si>
  <si>
    <t>31:14:0000000:1049, 19.09.2022</t>
  </si>
  <si>
    <t>31:14:0602001:210, 19.09.2022</t>
  </si>
  <si>
    <t>31:14:0000000:1034, 25.08.2022</t>
  </si>
  <si>
    <t>31:14:0000000:743, 03.04.2020</t>
  </si>
  <si>
    <t>31:14:0406010:197, 11.04.2022</t>
  </si>
  <si>
    <t>Земельные участки (территории) общего пользования</t>
  </si>
  <si>
    <t>31:14:0000000:1114, 12.10.2023</t>
  </si>
  <si>
    <t>31:14:0000000:1115, 12.10.2023</t>
  </si>
  <si>
    <t>31:14:0000000:1116, 12.10.2023</t>
  </si>
  <si>
    <t>31:14:0602001:214, 12.10.2023</t>
  </si>
  <si>
    <t>31:14:0000000:1110, 15.06.2023</t>
  </si>
  <si>
    <t>Белгородская обл., Борисовский р-н, с. Крюково, ул. Заречная, ОКТМО 14615464101</t>
  </si>
  <si>
    <t>52.23</t>
  </si>
  <si>
    <t>52.24</t>
  </si>
  <si>
    <t>52.25</t>
  </si>
  <si>
    <t>52.26</t>
  </si>
  <si>
    <t>52.27</t>
  </si>
  <si>
    <t>52.28</t>
  </si>
  <si>
    <t>52.29</t>
  </si>
  <si>
    <t>52.30</t>
  </si>
  <si>
    <t>31:14:0000000:1134, 15.02.2024</t>
  </si>
  <si>
    <t>Ограждение администрации</t>
  </si>
  <si>
    <t>Пляжное оборудование</t>
  </si>
  <si>
    <t>Пескоразбрасыватель полуприцепной тракторный ПРР-3,0 колесный</t>
  </si>
  <si>
    <t>Муниципальная собственность, Акт от 18.07.2014г.</t>
  </si>
  <si>
    <t>Муниципальная собственность, Накладные №10 от 15.03.2022г., №415 от 10.03.2022г., №1от 04.04.2022г.</t>
  </si>
  <si>
    <t>Оперативное управление, Распоряжение №191-р от 21.02.2023г., Акт приема-передачи №7 от 21.02.2023г.</t>
  </si>
  <si>
    <t>Оперативное управление, Распоряжение №1632-р от 18.12.2023г., Акт приема-передачи №29 от 18.12.2023г.</t>
  </si>
  <si>
    <t>Асфальтобетонное основание детской площадки (с.Крюково, ул.Ленина) 225кв.м</t>
  </si>
  <si>
    <t>Бортовой камень (поребрик) на детской площадке (с. Крюково, ул. Ленина) 80мп</t>
  </si>
  <si>
    <t>Детский игровой комплекс на детской площадке (с.Крюково,ул.Ленина)</t>
  </si>
  <si>
    <t>Резиновое покрытие детской площадки (с.Крюково, ул.Ленина) 225кв.м</t>
  </si>
  <si>
    <t>Спортивный комплекс Параллельный брус с рукоходом на детской площадке (с.Крюково, ул.Ленина)</t>
  </si>
  <si>
    <t>Муниципальная собственность, Распоряжение администрации Крюковского сельского поселения № 139-р от 16.12.2024г.</t>
  </si>
  <si>
    <t>Спортивный тренажер СО 6.13на детской площадке (с.Крюково, ул.Ленина)</t>
  </si>
  <si>
    <t>Спортивный тренажер СО 6.18на детской площадке (с.Крюково, ул.Ленина)</t>
  </si>
  <si>
    <t xml:space="preserve">Детский городок   </t>
  </si>
  <si>
    <t xml:space="preserve">Благоустройство территории ФАП </t>
  </si>
  <si>
    <t>Плитка тротуарная 1000 кв.м. (дорожка)</t>
  </si>
  <si>
    <t>Муниципальная собственность, счет-фактура №239 от 26.08.2015г.</t>
  </si>
  <si>
    <t>Муниципальная собственность, Распоряжение №77-р от 05.02.2018г.</t>
  </si>
  <si>
    <t>Муниципальная собственность, Распоряжение №174-р от 16.02.2022г., Акт приема-передачи №16 от 16.02.2022г.</t>
  </si>
  <si>
    <t>Бортовые камни 1080 кв.м.</t>
  </si>
  <si>
    <t>Памятник погибшим воинам односельчанам</t>
  </si>
  <si>
    <t>Администрация Белянского сельского поселения муниципального района "Борисовский район" Белгородской области</t>
  </si>
  <si>
    <t>Белгородская обл., Борисовский р-н, с. Зозули, ОКТМО 14615416111</t>
  </si>
  <si>
    <t>31:14:1002001:220, 22.06.2016</t>
  </si>
  <si>
    <t>31:14:1002001:211, муниципальная собственность</t>
  </si>
  <si>
    <t>Белянское сельское поселенип</t>
  </si>
  <si>
    <t xml:space="preserve">Муниципальная собственность, Акт от 24
декабря 2007г.;
Закон
Белгородской
области от
18.09.2007г.
№148
</t>
  </si>
  <si>
    <t xml:space="preserve">Объект культурного наследия
№ 31:14:1002001:220-31/011/2017-1
от 14.06.2017
Объект культурного наследия
№ 31:14:1002001:220-31/076/2022-2
от 29.10.2022
</t>
  </si>
  <si>
    <t xml:space="preserve">Управление государственной охраны объектов
культурного наследия Белгородской области
3123379024, 1153123021523
</t>
  </si>
  <si>
    <t>Белгородская обл.. Борисовский р-н., с. Беленькое, ОКТМО 14615416101</t>
  </si>
  <si>
    <t>Муниципальная собственность, Акт от 24
декабря 2007г.;
Закон
Белгородской
области от
18.09.2007г.
№148</t>
  </si>
  <si>
    <t>Белгородская обл., Борисовский р-н, с. Зозули, ул. Локинская, ОКТМО 14615416111</t>
  </si>
  <si>
    <t>Белгородская обл., Борисовский р-н, с. Зозули, ул. Колхозная, ОКТМО 14615416111</t>
  </si>
  <si>
    <t>Белгородская обл., Борисовский р-н, с. Беленькое, ул. Привокзальная, ОКТМО 14615416101</t>
  </si>
  <si>
    <t>Белгородская обл., Борисовский р-н, с. Беленькое, ул. 21 Съезда, ОКТМО 14615416101</t>
  </si>
  <si>
    <t>Белгородская обл., Борисовский р-н, с. Беленькое,  ул. Железнодорожная, ОКТМО 14615416101</t>
  </si>
  <si>
    <t>Белгородская обл., Борисовский р-н, с. Дубино, ОКТМО 14615416106</t>
  </si>
  <si>
    <t>Муниципальная собственность, Акт приёма-передачи от 03 августа 2016г.; Распоряжение от 18.08.2016г № 156-р</t>
  </si>
  <si>
    <t>Муниципальная собственность, Акт от 24 декабря 2007г.; Закон Белгородской области от 18.09.2007г. №148</t>
  </si>
  <si>
    <t>Муниципальная собственность, Акт от 24 декабря 2007г.; Закон Белгородской области от  18.09.2007г. №148</t>
  </si>
  <si>
    <t>31:14:1002002:274, 22.06.2016</t>
  </si>
  <si>
    <t>31:14:1002002:258, муниципальная собственность</t>
  </si>
  <si>
    <t xml:space="preserve">Объект культурного наследия
№ 31:14:1002002:274-31/011/2017-1
от 14.06.2017
Объект культурного наследия
№ 31:14:1002002:274-31/078/2022-2
от 09.02.2022
</t>
  </si>
  <si>
    <t xml:space="preserve">Управление государственной охраны объектов
культурного наследия Белгородской области,
3123379024, 1153123021523
</t>
  </si>
  <si>
    <t>31:14:1003001:384, 25.04.2022</t>
  </si>
  <si>
    <t>31:14:1003001:271, муниципальная собственность</t>
  </si>
  <si>
    <t>110851000001</t>
  </si>
  <si>
    <t>31:14:1003001:259, 11.03.2014</t>
  </si>
  <si>
    <t>755 м</t>
  </si>
  <si>
    <t>31:14:0000000:289, 08.05.2014</t>
  </si>
  <si>
    <t>867 м</t>
  </si>
  <si>
    <t>31:14:0000000:288, 24.04.2014</t>
  </si>
  <si>
    <t>800 м</t>
  </si>
  <si>
    <t>Здание Дома культуры</t>
  </si>
  <si>
    <t>Белгородская обл., Борисовский р-н, с. Беленькое, ул. Беленькая, д. 73, ОКТМО 14615416101</t>
  </si>
  <si>
    <t>31:14:1003004:209, 19.12.2018</t>
  </si>
  <si>
    <t>31:14:1003004:199, муниципальная собственность</t>
  </si>
  <si>
    <t>Муниципальная собственность, Акт приема-передачи №РН00-000081 от 29.02.2024г. Решение Муниципального совета №58 от 29.02.2024г.</t>
  </si>
  <si>
    <t>49.1</t>
  </si>
  <si>
    <t>49.2</t>
  </si>
  <si>
    <t>49.3</t>
  </si>
  <si>
    <t>49.4</t>
  </si>
  <si>
    <t>49.5</t>
  </si>
  <si>
    <t>49.6</t>
  </si>
  <si>
    <t>49.7</t>
  </si>
  <si>
    <t>49.8</t>
  </si>
  <si>
    <t>49.9</t>
  </si>
  <si>
    <t>49.10</t>
  </si>
  <si>
    <t>49.11</t>
  </si>
  <si>
    <t>Белгородская обл., Борисовский р-н, с. Зозули, ул. Советская, 1в, ОКТМО 14615416111</t>
  </si>
  <si>
    <t>Белгородская обл., Борисовский р-н. с.Зозули, ул. Советская, 1д, ОКТМО 14615416111</t>
  </si>
  <si>
    <t>Белгородская обл., Борисовский р-н, с. Зозули, ул. Колхозная, 42а, ОКТМО 14615416111</t>
  </si>
  <si>
    <t>Белгородская обл., Борисовский р-н, с. Беленькое, к северо-востоку от ул. Локинской, ОКТМО 14615416101</t>
  </si>
  <si>
    <t>Белгородская обл., Борисовский р-н, в границах земель кооператива «Дружба», ОКТМО 14615416101</t>
  </si>
  <si>
    <t>Белгородская обл., Борисовский р-н. с.Беленькое, ул.Привокзальная, ОКТМО 14615416101</t>
  </si>
  <si>
    <t>Белгородская обл., Борисовский р-н, в границах земель кооперативов "Парижская коммуна", "Дружба", ОКТМО 14615416101</t>
  </si>
  <si>
    <t>Белгородская обл., Борисовский р-н, с. Беленькое, ул. Первомайская, д. 66б, ОКТМО 14615416101</t>
  </si>
  <si>
    <t>Белгородская обл., Борисовский р-н, с. Беленькое, ул. Беленькая, ОКТМО 14615416101</t>
  </si>
  <si>
    <t>Белгородская обл., Борисовский р-н, с. Беленькое, ул. Железнодорожная, ОКТМО 14615416101</t>
  </si>
  <si>
    <t>Белянское сельское поселение</t>
  </si>
  <si>
    <t>31:14:1003001:100, 12.03.2010</t>
  </si>
  <si>
    <t>Под объектами коммунального хозяйства</t>
  </si>
  <si>
    <t>31:14:1002002:96, 08.06.2004</t>
  </si>
  <si>
    <t>31:14:1001005:9, 25.01.2011</t>
  </si>
  <si>
    <t>31:14:1201001:33, 29.11.2010</t>
  </si>
  <si>
    <t>Земельные участки, занятые объектвми археологического наследия</t>
  </si>
  <si>
    <t>Администрация Белянского сельского поселения</t>
  </si>
  <si>
    <t>31:14:1002001:211, 17.04.2014</t>
  </si>
  <si>
    <t>Для размещения объекта культурного наследия (памятники воинской славы)</t>
  </si>
  <si>
    <t>31:14:1002002:258, 17.04.2014</t>
  </si>
  <si>
    <t>31:14:1003001:271, 17.07.2020</t>
  </si>
  <si>
    <t>31:14:1002002:401, 21.08.2020</t>
  </si>
  <si>
    <t>Парк культуры и отдыха</t>
  </si>
  <si>
    <t>31:14:00000000:566, 21.12.2016</t>
  </si>
  <si>
    <t>31:14:0903001:52, 17.12.2003</t>
  </si>
  <si>
    <t>31:14:0903004:119, 22.08.2013</t>
  </si>
  <si>
    <t>31:14:0903004:120, 22.08.2013</t>
  </si>
  <si>
    <t>31:14:1002001:123, 14.08.2008</t>
  </si>
  <si>
    <t>31:14:1002001:222, 21.12.2016</t>
  </si>
  <si>
    <t>31:14:1002002:242, 22.01.2013</t>
  </si>
  <si>
    <t>Для строительства жилого дома</t>
  </si>
  <si>
    <t>31:14:1003004:204, 21.12.2016</t>
  </si>
  <si>
    <t>31:14:0903003:8, 31.03.2004</t>
  </si>
  <si>
    <t>Белгородская обл., Борисовский р-н, с. Беленькое, ул. Беленькая, 73, ОКТМО 14615416101</t>
  </si>
  <si>
    <t>31:14:1003004:199, 04.12.2015</t>
  </si>
  <si>
    <t>Для строительства Дома культуры</t>
  </si>
  <si>
    <t>Белгородская обл., Борисовский р-н, с. Зозули,в районе ул. Локинской, напротив ж.д. полотна, ОКТМО 14615416111</t>
  </si>
  <si>
    <t>31:14:0803005:287, 16.06.2015</t>
  </si>
  <si>
    <t>31:14:1002001:344, 15.12.2020</t>
  </si>
  <si>
    <t xml:space="preserve">Для общего пользования   </t>
  </si>
  <si>
    <t>49.12</t>
  </si>
  <si>
    <t>49.13</t>
  </si>
  <si>
    <t>49.14</t>
  </si>
  <si>
    <t>49.15</t>
  </si>
  <si>
    <t>49.16</t>
  </si>
  <si>
    <t>49.17</t>
  </si>
  <si>
    <t>49.18</t>
  </si>
  <si>
    <t>49.19</t>
  </si>
  <si>
    <t>49.20</t>
  </si>
  <si>
    <t>49.21</t>
  </si>
  <si>
    <t>Благоустройство 302 кв.м.</t>
  </si>
  <si>
    <t>Воркаут  (спортивный комплекс для площадок)</t>
  </si>
  <si>
    <t>Покрытие из тротуарной плитки</t>
  </si>
  <si>
    <t>Асфальтобетонное  покрытие</t>
  </si>
  <si>
    <t>Ритуальная площадка с. Зозули</t>
  </si>
  <si>
    <t>Ритуальная площадка с. Беленькое</t>
  </si>
  <si>
    <t>Ритуальная площадка с. Дубино</t>
  </si>
  <si>
    <t>Ритуальная площадка с. Зозули (новое кладбище)</t>
  </si>
  <si>
    <t>Пожарный пирс с. Дубино</t>
  </si>
  <si>
    <t>Ограждение кладбища с. Беленькое</t>
  </si>
  <si>
    <t>Ограждение кладбища с. Дубино</t>
  </si>
  <si>
    <t>Ограждение кладбища (старое) с. Зозули</t>
  </si>
  <si>
    <t>Ограждение кладбища (новое) с. Зозули</t>
  </si>
  <si>
    <t>Благоустройство территории ФАП 282 кв.м. с. Зозули</t>
  </si>
  <si>
    <t>Водоток (с. Беленькое, ул. Первомайская)</t>
  </si>
  <si>
    <t>Покрытие из тротуарной плитки с. Зозули сквер по ул. Колхозная (720 кв.м.)</t>
  </si>
  <si>
    <t>Тротуарная дорожка с. Беленькое ул. Привокзальная (187,26 кв.м.)</t>
  </si>
  <si>
    <t>Асфальтобетоное покрытие с. Беленькое ул. Привокзальная (455 кв.м.))</t>
  </si>
  <si>
    <t>Горка с. Беленькое ул. Привокзальная</t>
  </si>
  <si>
    <t>Площадка с резиновым покрытием с. Беленькое ул. Привокзальная (60 кв.м.)</t>
  </si>
  <si>
    <t>Оперативное управление, Распоряжение №1268-р от 26.09.2023г.</t>
  </si>
  <si>
    <t>Оперативное управление, Распоряжение №1662-р от 25.12.2023г.</t>
  </si>
  <si>
    <t>Муниципальная собственность, Акт приема-передачи Б/Н от 30.10.2015г.</t>
  </si>
  <si>
    <t>Муниципальная собственность, Акт приема-передачи №00000052 от 22.11.2022г.</t>
  </si>
  <si>
    <t>Муниципальная собственность, Акт приёмки-сдачи №00000007 от 05.02.2018г.</t>
  </si>
  <si>
    <t>Муниципальная собственность, Акт приема-передачи от 25.11.20119г. №0Ф00-000001; Закон Белгородской области  от 18.09.2007г. №148</t>
  </si>
  <si>
    <t>Муниципальная собственность, Акт приема-передачи №00000081  от 22.11.2019г.; Закон Белгородской области  от 18.09.2007г. №148</t>
  </si>
  <si>
    <t>Муниципальная собственность, Акт от 31 декабря 2008г.</t>
  </si>
  <si>
    <t>Муниципальная собственность, Акт от 01 декабря 2011г.</t>
  </si>
  <si>
    <t>Муниципальная собственность, Акт приёмки-сдачи №00000006 от 05.02.2018г.</t>
  </si>
  <si>
    <t>Детская площадка (с. Беленькое, ул. Беленькая, 73)</t>
  </si>
  <si>
    <t>Пешеходное ограждение с. Беленькое, ул. Заречная 48 м2</t>
  </si>
  <si>
    <t>Оперативное управление, Акт приема-передачи № РН00-000302 от 14.11.2024г</t>
  </si>
  <si>
    <t>Пешеходное ограждение с. Беленькое, ул. Песчанная 68м2</t>
  </si>
  <si>
    <t>Тротуар из асфальтобетонна             с. Беленькое, ул. Привокзальная 142 м2</t>
  </si>
  <si>
    <t>Тротуар из асфальтобетонна             с. Беленькое, ул. Заречная 142 м2</t>
  </si>
  <si>
    <t>Тротуар из асфальтобетонна             с. Беленькое, ул. Песчанная 143,3 м2</t>
  </si>
  <si>
    <t>49.22</t>
  </si>
  <si>
    <t>49.23</t>
  </si>
  <si>
    <t>49.24</t>
  </si>
  <si>
    <t>49.25</t>
  </si>
  <si>
    <t>49.26</t>
  </si>
  <si>
    <t>49.27</t>
  </si>
  <si>
    <t xml:space="preserve">   Администрация Борисовского района </t>
  </si>
  <si>
    <t>Здание управление с/х</t>
  </si>
  <si>
    <t>Здание (быв.РК КПСС)</t>
  </si>
  <si>
    <t>Здание (Луначарского,2) мировой суд</t>
  </si>
  <si>
    <t>Гаражи администрации</t>
  </si>
  <si>
    <t>Белгородская обл., Борисовскийр-н, п. Борисовка, пл. Ушакова, д. 2, ОКТМО 14615151</t>
  </si>
  <si>
    <t>31:14:0302003:1979, 26.06.2012</t>
  </si>
  <si>
    <t>31:14:0604031:2, муниципальная собственность</t>
  </si>
  <si>
    <t>Администрация Борисовского района</t>
  </si>
  <si>
    <t>Муниципальная собственность, Постановление главы администрации Борисовского района Белгородской области №118 от 23.06.2005г.</t>
  </si>
  <si>
    <t>000000000174</t>
  </si>
  <si>
    <t xml:space="preserve">Муниципальная собственность </t>
  </si>
  <si>
    <t>00000000005</t>
  </si>
  <si>
    <t>00000000007</t>
  </si>
  <si>
    <t>00000000006</t>
  </si>
  <si>
    <t>31:14:0604030:183, 15.10.2013</t>
  </si>
  <si>
    <t>Муниципальная собственность, Разрешение на ввод объекта в эксплуатацию, 31503000-370, 2010-10-01</t>
  </si>
  <si>
    <t>00000000519</t>
  </si>
  <si>
    <t>Нежилое помещение(ФАП)</t>
  </si>
  <si>
    <t>Здание конторы и контрольно-пропускного пункта</t>
  </si>
  <si>
    <t>Нежилое здание (с.Грузское, ул.Центральная,60)</t>
  </si>
  <si>
    <t>Сарай-д\дом</t>
  </si>
  <si>
    <t>Здание ремонтной мастерской</t>
  </si>
  <si>
    <t>Нежилое помещение(шахматный клуб)</t>
  </si>
  <si>
    <t>Нежилое помещение(подвальное)</t>
  </si>
  <si>
    <t>Автомобильная дорога ЗАО "Нуклеус"</t>
  </si>
  <si>
    <t>Септик</t>
  </si>
  <si>
    <t>Наружные канализационные сети</t>
  </si>
  <si>
    <t>Башня Рожновская</t>
  </si>
  <si>
    <t>Башня Рожновского</t>
  </si>
  <si>
    <t>ЗАВ-50</t>
  </si>
  <si>
    <t>Скважина арт.</t>
  </si>
  <si>
    <t>Автомобильная дорога на территории ОАО"Борисовская керамика" 1,044 км.</t>
  </si>
  <si>
    <t>Автомобильная дорога в п. Борисовка 0,059 км.</t>
  </si>
  <si>
    <t>Автомобильная дорога в с. Порубежное 1,119</t>
  </si>
  <si>
    <t>Автомобильная дорога с. Стригуны 0,466</t>
  </si>
  <si>
    <t>Нежилое помещение (подвал)</t>
  </si>
  <si>
    <t>Водопровод (п.Борисовка, ул.Вишневая)</t>
  </si>
  <si>
    <t>Водопровод (с.Стригуны, ул.Ленина)</t>
  </si>
  <si>
    <t xml:space="preserve">Сети водоснабжения (п.Борисовка, ул.Коммунистическая)       </t>
  </si>
  <si>
    <t>Нежилое помещение(магазин "Милосердие")</t>
  </si>
  <si>
    <t>Очистные сооружения(2 очередь) 4077 м.</t>
  </si>
  <si>
    <t>КНС п. Борисовка</t>
  </si>
  <si>
    <t>Автомобильные дороги в п. Борисовка (в щебне)</t>
  </si>
  <si>
    <t>Подъездная автом.дорога к ж/д переезду км 146 перегона Готня-Новоборисовка</t>
  </si>
  <si>
    <t xml:space="preserve">Нежилое здание ст. Кулиновка д. 5   </t>
  </si>
  <si>
    <t xml:space="preserve">Нежилое здание с. Октябрьская Готня </t>
  </si>
  <si>
    <t>Нежилое помещение (гараж военкомат)</t>
  </si>
  <si>
    <t>Подъездная автом.дорога к ООО"Борисовские фермы"0,779км</t>
  </si>
  <si>
    <t>Подъездная автом.дорога к свиноводческому комплексу вблизи с. Цаповка 2,804</t>
  </si>
  <si>
    <t>Подъездная автом.дорога к свиноводческому комплексу вблизи с.Цаповка,0662км</t>
  </si>
  <si>
    <t>Локальные очистные сооружения канализации</t>
  </si>
  <si>
    <t>Нежилое здание (с. Новоалександровка д. 26б)</t>
  </si>
  <si>
    <t>Нежилое здание (с.Байцуры, ул.Молодежная, 69)</t>
  </si>
  <si>
    <t>Нежилое здание (гараж) п. Борисовка, пл. Ушакова, д. 15 (49,5 кв.м.)</t>
  </si>
  <si>
    <t>Нежилое здание (здание школа "Кирова"),  п. Борисовка, ул. Республиканская, д. 40</t>
  </si>
  <si>
    <t>Нежилое помещение (столярная мастерская) ст. Кулиновка</t>
  </si>
  <si>
    <t>Здание библиотеки (школа им. Кирова ул. Республиканская)</t>
  </si>
  <si>
    <t>Зал ожидания (п. Борисовка пер. Ленинский, 9а)</t>
  </si>
  <si>
    <t>Нежилое помещение (п. Борисовка ул. Первомайская д. 22 пом. 3)</t>
  </si>
  <si>
    <t>Здание школы (с. Байцуры, ул. Молодежная, д. 69)</t>
  </si>
  <si>
    <t xml:space="preserve">Здание (столовая)  (с. Байцуры, ул. Молодежная, д. 65)                  </t>
  </si>
  <si>
    <t>Здание (котельная)(с. Байцуры, ул. Молодежная, д. 69)</t>
  </si>
  <si>
    <t>Здание (сарай) (с. Байцуры, ул. Молодежная, д. 69)</t>
  </si>
  <si>
    <t>Здание (туалет) (с. Байцуры, ул. Молодежная, д. 69)</t>
  </si>
  <si>
    <t>Сооружение спортивно-оздоровительное (стадион)</t>
  </si>
  <si>
    <t>Дорожное обустройство (стоянка)</t>
  </si>
  <si>
    <t>Нежилое здание - пожарной части №17</t>
  </si>
  <si>
    <t>Нежилое здание - магазин</t>
  </si>
  <si>
    <t>Наружное освещение автомобильной дороги "Борисовка-Пролетарский" (подъезд к Богородице-Тихвинскому монастырю) в Борисовском района</t>
  </si>
  <si>
    <t>Белгородская обл., Борисовский р-н, п. Борисовка, пл. Ушакова, д. 8</t>
  </si>
  <si>
    <t>Белгородская обл., Борисовский р-н, с. Порубежное</t>
  </si>
  <si>
    <t>Белгородская обл., Борисовский р-н, с. Стригуны</t>
  </si>
  <si>
    <t xml:space="preserve">Белгородская обл., Борисовский р-н, с. Стригуны, ул. Ленина </t>
  </si>
  <si>
    <t>Белгородская обл., Борисовский р-н, с. Байцуры, ул. Молодежная, д. 69</t>
  </si>
  <si>
    <t>31:14:0302003:3511</t>
  </si>
  <si>
    <t>31:14:0604031:181</t>
  </si>
  <si>
    <t>31:14:0604031:68</t>
  </si>
  <si>
    <t>31:14:0604025:117</t>
  </si>
  <si>
    <t>31:14:0302003:3609</t>
  </si>
  <si>
    <t>Белгородская обл., Борисовскийр-н, п. Борисовка, ул. Луначарского, д. 2, ОКТМО 14615151</t>
  </si>
  <si>
    <t>Белгородская обл., Борисовский р-н, п. Борисовка, ул. Советская, д. 88, ОКТМО 14615151</t>
  </si>
  <si>
    <t>Белгородская обл., Борисовский р-н, п. Борисовка, ул. Ушакова, д. 15, ОКТМО 14615151</t>
  </si>
  <si>
    <t>Белгородская обл., Борисовский р-н, п. Борисовка, ул. 8 Марта, д. 9р, ОКТМО 14615151</t>
  </si>
  <si>
    <t>Белгородская обл., Борисовский р-н, п. Борисовка, ул. Гагарина, д. 128, 134, ОКТМО 14615151</t>
  </si>
  <si>
    <t>Белгородская обл., Борисовский р-н, п. Борисовка, ул. Коммунистическая, д. 1, ОКТМО 14615151</t>
  </si>
  <si>
    <t>Белгородская обл., Борисовский р-н, п. Борисовка, ул. Гагарина, ОКТМО 14615151</t>
  </si>
  <si>
    <t>Белгородская обл., Борисовский р-н, п. Борисовка, пл. Ушакова, д. 24, ОКТМО 14615151</t>
  </si>
  <si>
    <t>Белгородская обл., Борисовский р-н, п. Борисовка, ул. Республиканская, нежилое здание 67, ОКТМО 14615151</t>
  </si>
  <si>
    <t>Бедгородская обл., Борисовский р-н, п. Борисовка, ул. Республиканская, 40, ОКТМО 14615151</t>
  </si>
  <si>
    <t>Бедгородская обл., Борисовский р-н, п. Борисовка, пер. Ленинский, д. 9а, ОКТМО 14615151</t>
  </si>
  <si>
    <t>Белгородская обл., Борисовский р-н, п. Борисовка, ул.Луначарского, 2, ОКТМО 14615151</t>
  </si>
  <si>
    <t>Белгородская обл., Борисовский р-н, п. Борисовка, ул. Республиканская, д. 2а, ОКТМО 14615151</t>
  </si>
  <si>
    <t>Белгородская обл., Борисовский р-н, п. Борисовка, ул. Республиканская, д. 11, ОКТМО 14615151</t>
  </si>
  <si>
    <t>Муниципальный район "Борисовский район"</t>
  </si>
  <si>
    <t>Муниципальная собственность, Договор купли-продажи от 10.10.2014г.</t>
  </si>
  <si>
    <t>Муниципальная собственность, Решение Арбитражного суда Белгородской области от 26.11.2008г.</t>
  </si>
  <si>
    <t>Муниципальная собственность, Распоряжение главы администрации муниципального района "Борисовский район" Белгородской области № 1436-р от  29.10.2013г., Распоряжение №303-р от 20.03.2014г.</t>
  </si>
  <si>
    <t>Муниципальная собственность, Распоряжение правительства Белгородской области № 38-рп от 21.01.2013г.</t>
  </si>
  <si>
    <t>Муниципальная собственность, Распоряжение №459-р от 24.04.2014г.</t>
  </si>
  <si>
    <t>Муниципальная собственность, Распоряжение главы администрации муниципального района "Борисовский район" Белгородской области № 152-р от 01.02.2014г., Распоряжение №1583-р от 10.12.2014г.</t>
  </si>
  <si>
    <t>Муниципальная собственность, Распоряжение администрации Борисовского района №227-р от 21.02.2012г., Распоряжение №442-р от 02.04.2012г.</t>
  </si>
  <si>
    <t>Муниципальная собственность, Распоряжение №1835-р от 01.12.2011г.</t>
  </si>
  <si>
    <t>Муниципальная собственность, Решение Борисовского районного совета народных депутатов от 31.07.1992г., Распоряжение №1835-р от 01.12.2011г.</t>
  </si>
  <si>
    <t>Муниципальная собственность, Распоряжение №274-р от 01.03.2013г.</t>
  </si>
  <si>
    <t xml:space="preserve">Муниципальная собственность, Распоряжение главы администрации муниципального района "Борисовский
район" Белгородской области №2007-р от 23.12.2011г., Распоряжение №228-р от 21.02.2012г.
</t>
  </si>
  <si>
    <t xml:space="preserve">Муниципальная собственность, Распоряжение главы администрации муниципального района "Борисовский
район" Белгородской области №2007-р от 23.12.2011г., Распорядение №228-р от 21.02.2012г.
</t>
  </si>
  <si>
    <t>Муниципальная собственность, Распоряжение №194-р от 11.02.2010г.</t>
  </si>
  <si>
    <t>Муниципальная собственность, Распоряжение главы местного самоуправления Борисовского района Белгородской области №1392-р от 08.12.2004г.</t>
  </si>
  <si>
    <t>Муниципальная собственность, Распоряжение №1418-р от 03.12.2015г.</t>
  </si>
  <si>
    <t>Муниципальная собственность, Распоряжение №728-р от 16.06.2015г.</t>
  </si>
  <si>
    <t>Муниципальная собственность, Распоряжение №769-р от 30.06.2016г.</t>
  </si>
  <si>
    <t>Муниципальная собственность, Распоряжение главы администрации муниципального района "Борисовский
район" Белгородской области №202-р от 18.02.2013г., Распоряжение №769-р от 30.06.2016г.</t>
  </si>
  <si>
    <t>Муниципальная собственность, Распоряжение №1316-р от 28.10.2016г.</t>
  </si>
  <si>
    <t>Муниципальная собственность, Распоряжение №331-р от 04.04.2016г.</t>
  </si>
  <si>
    <t>Муниципальная собственность, Распоряжение №224-р от 14.03.2016г.</t>
  </si>
  <si>
    <t>Муниципальная собственность, Решение 12-й сессии Борисовского районного Совета депутатов, 1992-07- 31, Распоряжение №907-р от 07.08.2018г.</t>
  </si>
  <si>
    <t xml:space="preserve">Муниципальная собственность, Решение 12-й сессии Борисовского районного Совета депутатов, 1992-07-31, Распоряжение №907-р от 07.08.2018г.
</t>
  </si>
  <si>
    <t>Муниципальная собственность, Постановление Главы местного самоуправления Борисовского района Белгородской области №109 от 08.10.2007г., Распоряжение №60-р от 30.01.2018г.</t>
  </si>
  <si>
    <t xml:space="preserve">Распоряжение №142-р от 20.02.2017г.Муниципальная собственность, </t>
  </si>
  <si>
    <t>Муниципальная собственность, Распоряжение №142-р от 20.02.2017г.</t>
  </si>
  <si>
    <t>Муниципальная собственность, Договор купли-продажи от 24.09.2019г., Распоряжение №1333-р от 31.10.2019г.</t>
  </si>
  <si>
    <t>Муниципальная собственность, Решение Борисовского районного суда Белгородской области от 02.03.2018г., Распоряжение №1085-р от 11.09.2019г.</t>
  </si>
  <si>
    <t>Муниципальная собственность, Решение Борисовского районного совета народных депутатов 12 сессии советов 21 созыва об утверждении переченя предприятий, организаций, учреждений имущества, передаваемых в муниципальную собственность Борисовского района от 31.07.1992г., Распоряжение №615-р от 03.06.2019г.</t>
  </si>
  <si>
    <t xml:space="preserve">Муниципальная собственность, Решение 12-й сессии Совета двадцать первого созыва Борисовского
районного Совета народных депутатов от 31.07.1992г., Распоряжение №1512-р от 23.12.2020г.
</t>
  </si>
  <si>
    <t xml:space="preserve">Муниципальная собственность, Решение двенадцатой сессии Совета двадцать первого созыва
Борисовского районного Совета народных депутатов от 31.07.1992г., Распоряжение №110-р от 06.02.2020г.
</t>
  </si>
  <si>
    <t>Муниципальная собственность, Распоряжение №1138-р от 18.09.2019г.</t>
  </si>
  <si>
    <t>Муниципальная собственность, Распоряжение №309-р от 26.03.2021г.</t>
  </si>
  <si>
    <t>Муниципальная собственность, Распоряжение №1412-р от 16.12.2021г.</t>
  </si>
  <si>
    <t>Муниципальная собственность, Распоряжение №1156-р от 25.10.2021г.</t>
  </si>
  <si>
    <t>Муниципальная собственность, Распоряжение №1057-р от 17.08.2022г.</t>
  </si>
  <si>
    <t xml:space="preserve">Муниципальная собственность, Распоряжение №1392-р от 01.11.2022г. </t>
  </si>
  <si>
    <t>Муниципальная собственность, Распоряжение №1663-р от 28.12.2022г.</t>
  </si>
  <si>
    <t>Муниципальная собственность, Распоряжение №1499-р от 30.12.20212г.</t>
  </si>
  <si>
    <t>Муниципальная собственность, Распоряжение №1273-р от 27.09.2023г.</t>
  </si>
  <si>
    <t>Муниципальная собственность, Распоряжение №591-р от 16.06.2021г.</t>
  </si>
  <si>
    <t>Белгородская обл., Борисовский р-н, с. Никитское, ул. Подлесовка, д. 17а, кв. 1, ОКТМО 14615404106</t>
  </si>
  <si>
    <t>31:14:0106001:116, 12.09.2014</t>
  </si>
  <si>
    <t>31:14:0604015:95, 25.06.2012</t>
  </si>
  <si>
    <t>31:14:0604015:327, муниципальная собственность</t>
  </si>
  <si>
    <t>Белгородская обл., Борисовский р-н, с. Грузское, ул. Центральная, д. 60, ОКТМО 14615432101</t>
  </si>
  <si>
    <t>31:14:1202001:682, 21.01.2014</t>
  </si>
  <si>
    <t>31:14:1202001:627, муниципальная собственность</t>
  </si>
  <si>
    <t>Дом кирпичный (д\дом) дом купца Давыденко</t>
  </si>
  <si>
    <t>31:14:0604023:76, 15.10.2013</t>
  </si>
  <si>
    <t>31:14:0604023:107, муниципальная собственность</t>
  </si>
  <si>
    <t>31:14:0302003:1388, 15.10.2013</t>
  </si>
  <si>
    <t>31:14:0604015:97, 25.06.2012</t>
  </si>
  <si>
    <t>31:14:0604015:140, муниципальная собственность</t>
  </si>
  <si>
    <t xml:space="preserve">Администрация Борисовского района </t>
  </si>
  <si>
    <t>31:14:0302003:1029</t>
  </si>
  <si>
    <t>Белгородская обл., Борисовский р-н, п. Борисовка, ул. 8 Марта, 9, ОКТМО 14615151</t>
  </si>
  <si>
    <t>31:14:0604051:126, 24.06.2013</t>
  </si>
  <si>
    <t>31:14:0604051:88, муниципальная собственность</t>
  </si>
  <si>
    <t>31:14:0604011:276, 07.12.2012</t>
  </si>
  <si>
    <t>31:14:0604011:87, муниципальгая собственность</t>
  </si>
  <si>
    <t>31:14:0604011:332, 15.10.2013</t>
  </si>
  <si>
    <t>260 м.</t>
  </si>
  <si>
    <t>65 м.куб.</t>
  </si>
  <si>
    <t>57273.60</t>
  </si>
  <si>
    <t>Белгородская обл., Борисовскоий р-н, с. Никитское, ул. Подлесовка, д. 21, ОКТМО 14615404106</t>
  </si>
  <si>
    <t>31:14:0101001:1706, 15.10.2013</t>
  </si>
  <si>
    <t>31:14:0106001:45, муниципальная собственность</t>
  </si>
  <si>
    <t>5326051.47</t>
  </si>
  <si>
    <t>31:14:0101001:2092. 07.02.2014</t>
  </si>
  <si>
    <t>381м</t>
  </si>
  <si>
    <t>Белгородская обл., Борисовский р-н, п. Борисовка, ул. Луначарского, 2, ком. 15,26,27</t>
  </si>
  <si>
    <t>Белгородская обл., Борисовский р-н, ст. Кулиновка, д. 5, ОКТМО 14215476126</t>
  </si>
  <si>
    <t>31:14:0301005:48, 26.06.2012</t>
  </si>
  <si>
    <t>31:14:0301005:29, муниципальная собственность</t>
  </si>
  <si>
    <t>Белгородская обл., Борисовский р-н, с. Октябрьская Готня, ул. Октябрьская, д. 59, ОКТМО 14215476101</t>
  </si>
  <si>
    <t>31:14:0301003:405, 25.06.2012</t>
  </si>
  <si>
    <t>31:14:0604030:126, 26.06.2012</t>
  </si>
  <si>
    <t>31:14:0604030:36, муниципальная собственность</t>
  </si>
  <si>
    <t>31:14:0301003:599, 22.03.2019</t>
  </si>
  <si>
    <t>Белгородская обл., Борисовский р-н, с. Цаповка, ОКТМО 14615432121</t>
  </si>
  <si>
    <t>Белгородская обл., Борисовский р-н, с. Октябрьская Готня, ул. Совхозная, ОКТМО 14615476101</t>
  </si>
  <si>
    <t>31:14:0301003:589, 31:14:0301003:598</t>
  </si>
  <si>
    <t>133,9 м</t>
  </si>
  <si>
    <t>Белгородская обл., Борисовский р-н, с. Новоалександровка, ул. Новоалександровская, д. 26б, ОКТМО 14615488111</t>
  </si>
  <si>
    <t>31:14:0508002:194, 18.08.2014</t>
  </si>
  <si>
    <t>31:14:0508002:146, муниципальная собственность</t>
  </si>
  <si>
    <t>31:14:0101001:2196, 11.02.2014</t>
  </si>
  <si>
    <t>31:14:1206002:106, 31:14:1206002:348, муниципальная собственность</t>
  </si>
  <si>
    <t>31:14:0302003:1391, 26.06.2012</t>
  </si>
  <si>
    <t>31:14:0101001:1707, 15.10.2013</t>
  </si>
  <si>
    <t>31:14:0604052:61, муниципальная собственность</t>
  </si>
  <si>
    <t>Бедгородская обл., Борисовский р-н, ст. Кулиновка, д. 5, ОКТМО 14215476126</t>
  </si>
  <si>
    <t>31:14:0301005:45, 26.06.2012</t>
  </si>
  <si>
    <t>31:14:0000000:1003, муниципальная собственность</t>
  </si>
  <si>
    <t>31:14:0604037:181, 14.12.2021</t>
  </si>
  <si>
    <t>31:14:0604037:180, муниципальная собственность</t>
  </si>
  <si>
    <t>5260736.40</t>
  </si>
  <si>
    <t>Бедгородская обл., Борисовский р-н, п. Борисовка, ул. Первомайская, д. 22, пом. 3</t>
  </si>
  <si>
    <t>Белгородская обл., Борисовский р-н, с. Байцуры, ул. Молодежная, д. 69, ОКТМО 14615432106</t>
  </si>
  <si>
    <t>31:14:1206002:147, 25.06.2012</t>
  </si>
  <si>
    <t>31:14:1206002:99, муниципальная собственность</t>
  </si>
  <si>
    <t>Белгородская обл., Борисовский р-н, с. Байцуры, ул. Молодежная, д. 65, ОКТМО 14615432106</t>
  </si>
  <si>
    <t>Белгородская обл., Борисовский р-н, с. Байцуры, ул. Молодежная, д. 69, строение 3, ОКТМО 14615432106</t>
  </si>
  <si>
    <t>Белгородская обл., Борисовский р-н, с. Байцуры, ул. Молодежная, д. 69, строение 2, ОКТМО 14615432106</t>
  </si>
  <si>
    <t>Белгородская обл., Борисовский р-н, с. Байцуры, ул. Молодежная, д. 69, строение 4, ОКТМО 14615432106</t>
  </si>
  <si>
    <t>31:14:0101001:2195, 11.02.2014</t>
  </si>
  <si>
    <t>31:14:1206002:106, муниципальная собственность</t>
  </si>
  <si>
    <t>31:14:1206002:229, 28.03.2019</t>
  </si>
  <si>
    <t>31:14:1206002:230, 07.05.2019</t>
  </si>
  <si>
    <t>31:14:1206002:235, 21.01.2020</t>
  </si>
  <si>
    <t>31:14:0604041:41, 26.06.2012</t>
  </si>
  <si>
    <t>31:14:0604041:21, муниципальная собственность</t>
  </si>
  <si>
    <t>31:14:1101006:254, 25.06.2012</t>
  </si>
  <si>
    <t>31:14:101006:215, муниципальная собственность</t>
  </si>
  <si>
    <t>Белгородская обл., Борисовский р-н, с. Березовка, ул. Садовая, д. 2, ОКТМО 14615420101</t>
  </si>
  <si>
    <t>Белгородская обл., Борисовский р-н, с. Октябрьская Готня, ул. Совхозная, 3б, ОКТМО 14615476101</t>
  </si>
  <si>
    <t>31:14:0301003:597, 21.01.2019</t>
  </si>
  <si>
    <t>31:14:0301003:542, муниципальная собственноть</t>
  </si>
  <si>
    <t>31:14:0302003:3572, 16.09.2016</t>
  </si>
  <si>
    <t>31:14:0604042:1, муниципальная собственность</t>
  </si>
  <si>
    <t>Белгородская обл., Борисовский р-н, с. Порубежное, ул. Амбулаторная, д. 38а, ОКТМО 14615488111</t>
  </si>
  <si>
    <t>31:14:0505005:452, 26.06.2012</t>
  </si>
  <si>
    <t>31:14:0506001:83, муниципальная собственность</t>
  </si>
  <si>
    <t>Нежилое здание (с. Грузское, ул. Вершина, д.5)</t>
  </si>
  <si>
    <t>Белгородская обл., Борисовский р-н, с. Грузское, ул. Вершина, д. 5, ОКТМО 14615432101</t>
  </si>
  <si>
    <t>31:14:1202002:346, 25.06.2012</t>
  </si>
  <si>
    <t>31:14:1202002:270, муниципальная собственность</t>
  </si>
  <si>
    <t>Муниципальная собственность, Распоряжение администрации Борисовского района №455-р от 09.04.2024</t>
  </si>
  <si>
    <t>Часть здание(пищеблок)</t>
  </si>
  <si>
    <t>Белгородская обл., Борисовский р-н, с. Грузское, ул. Вершина, д. 6/1, ОКТМО 14615432101</t>
  </si>
  <si>
    <t>31:14:1202002:525, 12.03.2018</t>
  </si>
  <si>
    <t>Муниципальная собственность, Распоряжение№455-р от 09.04.2024</t>
  </si>
  <si>
    <t>Муниципальная собственность, Решение сессии№464 от 07.01.2023</t>
  </si>
  <si>
    <t>Муниципальная собственность, Распоряжение№998-р от 24.07.2024</t>
  </si>
  <si>
    <t>Белгородская обл., Борисовский р-н, п. Борисовка, ул. 8 Марта, д. 9, ОКТМО 14615151</t>
  </si>
  <si>
    <t>31:14:0604051:91, 25.06.2012</t>
  </si>
  <si>
    <t>31:14:0604051:393,  муниципальная собственность</t>
  </si>
  <si>
    <t>Сооружение (весовая)</t>
  </si>
  <si>
    <t>Сооружение (ЗАВ)</t>
  </si>
  <si>
    <t>Нежилое здание (столовая)</t>
  </si>
  <si>
    <t>Белгородская обл., Борисовский р-н, с. Стригуны, ул. Ленина, 96д, ОКТМО 14615488101</t>
  </si>
  <si>
    <t>31:14:0505005:609, 21.04.2020</t>
  </si>
  <si>
    <t>31:14:0505005:605, муниципальная собственность</t>
  </si>
  <si>
    <t>Белгородская обл., Борисовский р-н, с. Стригуны, ул. Ленина, 96е, ОКТМО 14615488101</t>
  </si>
  <si>
    <t>31:14:0505005:604, муниципальная собственность</t>
  </si>
  <si>
    <t>Белгородская обл., Борисовский р-н, с. Стригуны, ул. Ленина, 36к, ОКТМО 14615488101</t>
  </si>
  <si>
    <t>31:14:0505005:611, 21.04.2020</t>
  </si>
  <si>
    <t>31:14:0505005:610, 21.04.2020</t>
  </si>
  <si>
    <t>31:14:0505005:607, муниципальная собственность</t>
  </si>
  <si>
    <t>Белгородская обл., Борисовский р-н, с. Стригуны, ул. Ленина, 36л, ОКТМО 14615488101</t>
  </si>
  <si>
    <t>31:14:0505005:613, 21.04.2020</t>
  </si>
  <si>
    <t>31:14:0505005:606, муниципальная собственность</t>
  </si>
  <si>
    <t>Белгородская обл., Борисовский р-н, с. Стригуны, ул. Ленина, 32з, ОКТМО 14615488101</t>
  </si>
  <si>
    <t>31:14:0505001:343, 21.04.2020</t>
  </si>
  <si>
    <t>31:14:0505001:329, муниципальная собственность</t>
  </si>
  <si>
    <t>Сооружение-навес</t>
  </si>
  <si>
    <t>Сооружение (емкость АЗС)</t>
  </si>
  <si>
    <t>Сооружение (погреб)</t>
  </si>
  <si>
    <t>Сооружение (навес бывший АЗС)</t>
  </si>
  <si>
    <t>Сооружение (кирпичное ограждение)</t>
  </si>
  <si>
    <t>Белгородская обл., Борисовский р-н, с. Стригуны, ул. Ленина, 32д, ОКТМО 14615488101</t>
  </si>
  <si>
    <t>31:14:0505001:342, 21.04.2020</t>
  </si>
  <si>
    <t>31:14:0505001:334, муниципальная собственность</t>
  </si>
  <si>
    <t>3 м.куб.</t>
  </si>
  <si>
    <t>31:14:0505005:602, муниципальная собственность</t>
  </si>
  <si>
    <t>31:14:0505001:341, 21.04.2020</t>
  </si>
  <si>
    <t>31:14:0505001:340, 21.04.2020</t>
  </si>
  <si>
    <t>31:14:0505005:614, 23.04.2020</t>
  </si>
  <si>
    <t>Белгородская обл., Борисовский р-н, с. Стригуны, ул. Ленина, 96г, ОКТМО 14615488101</t>
  </si>
  <si>
    <t>31:14:0505005:612, 21.04.2020</t>
  </si>
  <si>
    <t>31:14:0505005:612, муниципальная собственность</t>
  </si>
  <si>
    <t>Белгородская обл., Борисовский р-н, с. Новоалександровка, ул. Новоалександровская, 105а, ОКТМО 14615488111</t>
  </si>
  <si>
    <t>31:14:0508002:214, 21.04.2020</t>
  </si>
  <si>
    <t>31:14:0508002:212, муниципальная собственность</t>
  </si>
  <si>
    <t>Белгородская обл., Борисовский р-н, с. Стригуны, ул. Ленина, 32в, ОКТМО 14615488101</t>
  </si>
  <si>
    <t>31:14:0505001:347, 23.04.2020</t>
  </si>
  <si>
    <t>291м</t>
  </si>
  <si>
    <t>Сооружение (навес)</t>
  </si>
  <si>
    <t>Белгородская обл., Борисовский р-н, с. Стригуны, ул. Ленина, 32г, ОКТМО 14615488101</t>
  </si>
  <si>
    <t>31:14:0505001:346, 23.04.2020</t>
  </si>
  <si>
    <t>31:14:0505001:330, муниципальная собственность</t>
  </si>
  <si>
    <t>Белгородская обл., Борисовский р-н, с. Стригуны, ул. Ленина, 32ж, ОКТМО 14615488101</t>
  </si>
  <si>
    <t>31:14:0505001:345, 21.04.2020</t>
  </si>
  <si>
    <t>31:14:0505001:332, муниципальная собственность</t>
  </si>
  <si>
    <t>Белгородская обл., Борисовский р-н, с. Стригуны, ул. Ленина, 32е, ОКТМО 14615488101</t>
  </si>
  <si>
    <t>31:14:0505001:333, муниципальная собственность</t>
  </si>
  <si>
    <t>Белгородская обл., Борисовский р-н, с. Новоалександровка, ул. Новоалександровская, 105б, ОКТМО 14615488111</t>
  </si>
  <si>
    <t>31:14:0508002:215, 21.04.2020</t>
  </si>
  <si>
    <t>31:14:0508002:211, муниципальная собственность</t>
  </si>
  <si>
    <t>Белгородская обл., Борисовский р-н, с. Стригуны, ул. Ленина, 32к, ОКТМО 14615488101</t>
  </si>
  <si>
    <t>31:14:0505001:350, 06.05.2020</t>
  </si>
  <si>
    <t>31:14:0505001:344, 21.04.2020</t>
  </si>
  <si>
    <t>31:14:0505001:328, муниципальная собственность</t>
  </si>
  <si>
    <t>Белгородская обл., Борисовский р-н, с. Стригуны, ул. Ленина, 32б, ОКТМО 14615488101</t>
  </si>
  <si>
    <t>31:14:0505001:306, муниципальная собственность</t>
  </si>
  <si>
    <t>31:14:0505001:349, 29.04.2020</t>
  </si>
  <si>
    <t>Нежилое здание пристройка для размещения детского сада на 40 мест</t>
  </si>
  <si>
    <t>Нежилое строение</t>
  </si>
  <si>
    <t>Нежилое здание (здание школы)</t>
  </si>
  <si>
    <t>Нежилое помещение (здание тир)</t>
  </si>
  <si>
    <t>Белгородская обл., Борисовский р-н, с. Грузское, ул. Центральная, д. 7, ОКТМО 14615432101</t>
  </si>
  <si>
    <t>31:14:0505001:348, 23.04.2020</t>
  </si>
  <si>
    <t>31:14:1202001:527, 26.06.2012</t>
  </si>
  <si>
    <t>31:14:1202002:271, муниципальная собственность</t>
  </si>
  <si>
    <t>Муниципальная собственность, Распоряжение№1334-р от 08.10.2024</t>
  </si>
  <si>
    <t>Муниципальная собственность, -р от 08.10.2024</t>
  </si>
  <si>
    <t>Муниципальная собственность, Распоряжение№1700-р от 23.12.2024</t>
  </si>
  <si>
    <t>31:14:1202001:531, 10.09.2019</t>
  </si>
  <si>
    <t>31:14:1202001:530, 10.09.2019</t>
  </si>
  <si>
    <t>Нежилое здание (туалет)</t>
  </si>
  <si>
    <t>31:14:1202001:534, 10.09.2019</t>
  </si>
  <si>
    <t>31:14:1202002:654, 28.08.2023</t>
  </si>
  <si>
    <t>Белгородская обл., Борисовский р-н, с. Беленькое, ул. Беленькая, д. 2, ОКТМО 14615416101</t>
  </si>
  <si>
    <t>31:14:1003002:96, 26.06.2012</t>
  </si>
  <si>
    <t>31:14:1003004:95, муниципальная собственность</t>
  </si>
  <si>
    <t>31:14:1003002:94, 26.06.2012</t>
  </si>
  <si>
    <t>46.1</t>
  </si>
  <si>
    <t>46.2</t>
  </si>
  <si>
    <t>46.3</t>
  </si>
  <si>
    <t>46.4</t>
  </si>
  <si>
    <t>46.5</t>
  </si>
  <si>
    <t>46.6</t>
  </si>
  <si>
    <t>46.7</t>
  </si>
  <si>
    <t>46.8</t>
  </si>
  <si>
    <t>46.9</t>
  </si>
  <si>
    <t>46.10</t>
  </si>
  <si>
    <t>46.11</t>
  </si>
  <si>
    <t>46.12</t>
  </si>
  <si>
    <t>46.13</t>
  </si>
  <si>
    <t>46.14</t>
  </si>
  <si>
    <t>46.15</t>
  </si>
  <si>
    <t>46.16</t>
  </si>
  <si>
    <t>46.17</t>
  </si>
  <si>
    <t>46.18</t>
  </si>
  <si>
    <t>46.19</t>
  </si>
  <si>
    <t>46.20</t>
  </si>
  <si>
    <t>46.21</t>
  </si>
  <si>
    <t>46.22</t>
  </si>
  <si>
    <t>46.23</t>
  </si>
  <si>
    <t>46.24</t>
  </si>
  <si>
    <t>46.25</t>
  </si>
  <si>
    <t>46.26</t>
  </si>
  <si>
    <t>46.27</t>
  </si>
  <si>
    <t>Двухквартирный жилой дом (квартира)</t>
  </si>
  <si>
    <t>Четырехквартирный жилой дом</t>
  </si>
  <si>
    <t>Жилое помещение-квартира с. Крюково, ул. Полевая, д.6, кв.1</t>
  </si>
  <si>
    <t>Жилое помещение-квартира п.Борисовка, ул.Заводская, д.21, кв.2</t>
  </si>
  <si>
    <t>Жилое помещение-квартира с.Крюково, ул.Полевая, д.6а, кв.1</t>
  </si>
  <si>
    <t>Жилое помещение-квартира с.Крюково, ул.Полевая, д.6, кв.2</t>
  </si>
  <si>
    <t>Жилое помещение-квартира с.Крюково, ул.Садовая, 18б, кв.1</t>
  </si>
  <si>
    <t>Жилой дом с.Красный Куток</t>
  </si>
  <si>
    <t>Жилое помещение-квартира (ул.Первомайская, д.98, кв.10)</t>
  </si>
  <si>
    <t>Жилое помещение-квартира (ул.Первомайская, д.98, кв.19)</t>
  </si>
  <si>
    <t>Жилое помещение-квартира (ул.Первомайская, д.98, кв.11)</t>
  </si>
  <si>
    <t>Жилое помещение-квартира (ул.Первомайская, д.98, кв.15)</t>
  </si>
  <si>
    <t>Жилое помещение-квартира (ул.Первомайская, д.98, кв.12)</t>
  </si>
  <si>
    <t>Жилое помещение-квартира (ул.Первомайская, д.98, кв.8)</t>
  </si>
  <si>
    <t>Жилое помещение-квартира (ул.Первомайская, д.98, кв.9)</t>
  </si>
  <si>
    <t>Жилой дом (ул.Заводская, д.11)</t>
  </si>
  <si>
    <t>Жилой дом (ул. 70лет ВЛКСМ, д.33)</t>
  </si>
  <si>
    <t>Жилой дом (ул. 70лет ВЛКСМ, д.31)</t>
  </si>
  <si>
    <t>Жилой дом (ул.Заводская, д.13)</t>
  </si>
  <si>
    <t>Жилое помещение-квартира (с. Хотмыжск, ул. Данкова, д. 9а, кв. 6)</t>
  </si>
  <si>
    <t>Жилое помещение-квартира ( п. Борисовка, ул. Агрономическая, д. 1)</t>
  </si>
  <si>
    <t>Жилое помещение-квартира ( п. Борисовка, ул. Агрономическая, д. 1а)</t>
  </si>
  <si>
    <t>Жилое помещение-квартира ( п. Борисовка, ул. Агрономическая, д. 8)</t>
  </si>
  <si>
    <t>Жилое помещение-квартира ( п. Борисовка, ул. Агрономическая, д. 8а)</t>
  </si>
  <si>
    <t>Жилое помещение-квартира ( п. Борисовка, ул. Первомайская, д. 16, кв. 19)</t>
  </si>
  <si>
    <t>Жилое помещение-квартира (с. Грузское, ул. Центральная, д. 3, кв. 6)</t>
  </si>
  <si>
    <t>Жилое помещение-квартира (с. Стригуны, ул. Комсомольская, д. 2а, кв. 5)</t>
  </si>
  <si>
    <t>Жилое помещение-квартира (с. Стригуны, ул. Комсомольская, д. 2а, кв. 13)</t>
  </si>
  <si>
    <t>Жилое помещение-квартира (с. Стригуны, ул. Комсомольская, д. 2а, кв. 8)</t>
  </si>
  <si>
    <t>Жилое помещение-квартира (с. Хотмыжск, ул. Данкова, д. 9а, кв. 8)</t>
  </si>
  <si>
    <t>Жилое помещение-квартира (п. Борисовка, ул. 70 лет ВЛКСМ, д. 23, кв. 1)</t>
  </si>
  <si>
    <t>Жилое помещение-квартира (п. Борисовка, ул. Грайворонская, д. 312, кв. 2)</t>
  </si>
  <si>
    <t>Жилое помещение-квартира (п. Борисовка, ул. 70 лет ВЛКСМ, д. 27, кв. 1)</t>
  </si>
  <si>
    <t>Жилое помещение-квартира (с. Грузское, ул. Центральная, д. 3, кв. 8)</t>
  </si>
  <si>
    <t>Жилое помещение-квартира (с. Красный Куток, ул. Середенко, д. 33)</t>
  </si>
  <si>
    <t>Жилое помещение - жилой дом (п. Борисовка, ул. Полевая, д. 36)</t>
  </si>
  <si>
    <t>Жилое помещение - жилой дом (с. Красный Куток, ул. Понизовье, д. 20)</t>
  </si>
  <si>
    <t>Жилое помещение - жилой дом (с. Красный Куток, ул. Советская, д. 16)</t>
  </si>
  <si>
    <t>Жилое помещение - квартира (с. Грузское, ул. Центральная, д. 1, кв. 18)</t>
  </si>
  <si>
    <t>Жилое помещение - квартира (с. Грузское, ул. Центральная, д. 30, кв. 3)</t>
  </si>
  <si>
    <t>Жилое помещение - квартира (п. Борисовка, ул. Гагарина, д. 128, кв. 10)</t>
  </si>
  <si>
    <t>Жилой дом (с. Стригуны, ул. Березовка, д. 10)</t>
  </si>
  <si>
    <t>Жилой дом (с. Стригуны, ул. Городок, д. 2б)</t>
  </si>
  <si>
    <t>Жилой дом (с. Порубежное, ул. 2-я Порубежанская, д. 24б)</t>
  </si>
  <si>
    <t>Жилой дом (с. Порубежное, ул. 1-я Порубежанская, д. 36а)</t>
  </si>
  <si>
    <t>Жилой дом (с. Порубежное, ул. 1-я Порубежанская, д. 36б)</t>
  </si>
  <si>
    <t>Жилой дом (с. Хотмыжск, ул. Красная Глина, д. 4б)</t>
  </si>
  <si>
    <t>Жилой дом (с. Хотмыжск, ул. Красная Глина, д. 4г)</t>
  </si>
  <si>
    <t>Жилой дом (с. Хотмыжск, ул. Красная Глина, д. 4в)</t>
  </si>
  <si>
    <t>Жилой дом (с. Хотмыжск, ул. Красная Глина, д. 4а)</t>
  </si>
  <si>
    <t>Многоквартирный жилой дом</t>
  </si>
  <si>
    <t>Белгородская обл., Борисовский р-н, с. Стригуны, ул. Советская, 37а, кв. 1</t>
  </si>
  <si>
    <t>Белгородская обл., Борисовский р-н, п. Борисовка, ул. Ждановская, д. 17б, кв. 3</t>
  </si>
  <si>
    <t>Белгородская обл., Борисовский р-н, п. Борисовка, ул. Ждановская, д. 17а, кв. 2</t>
  </si>
  <si>
    <t>Белгородская обл., Борисовский р-н, п. Борисовка, ул. Ждановская, д. 17б, кв. 4</t>
  </si>
  <si>
    <t>Белгородская обл., Борисовский р-н, с. Порубежное, ул. 2-я Порубежанская, д. 24а, кв. 1</t>
  </si>
  <si>
    <t>Белгородская обл., Борисовский р-н, с. Крюково, ул. Полевая, д. 6, кв. 1</t>
  </si>
  <si>
    <t>Белгородская обл., Борисовский р-н, п. Борисовка, ул. Заводская, д. 21, кв. 2</t>
  </si>
  <si>
    <t>Белгородская обл., Борисовский р-н, с. Крюково, ул. Полевая, д. 6а, кв. 1</t>
  </si>
  <si>
    <t>Белгородская обл., Борисовский р-н, с. Крюково, ул. Полевая, д. 6, кв. 2</t>
  </si>
  <si>
    <t>Белгородская обл., Борисовский р-н, с. Крюково, ул. Полевая, д. 6а, кв. 2</t>
  </si>
  <si>
    <t>Белгородская обл., Борисовский р-н, с. Крюково, ул. Садовая, д. 18б, кв. 1</t>
  </si>
  <si>
    <t>Белгородская обл., Борисовский р-н, п. Борисовка, ул. Первомайская, д. 98, кв. 10</t>
  </si>
  <si>
    <t>Белгородская обл., Борисовский р-н, п. Борисовка, ул. Первомайская, д. 98, кв. 19</t>
  </si>
  <si>
    <t>Белгородская обл., Борисовский р-н, п. Борисовка, ул. Первомайская, д. 98, кв. 11</t>
  </si>
  <si>
    <t>Белгородская обл., Борисовский р-н, п. Борисовка, ул. Первомайская, д. 98, кв. 15</t>
  </si>
  <si>
    <t>Белгородская обл., Борисовский р-н, п. Борисовка, ул. Первомайская, д. 98, кв. 12</t>
  </si>
  <si>
    <t>Белгородская обл., Борисовский р-н, п. Борисовка, ул. Первомайская, д. 98, кв. 8</t>
  </si>
  <si>
    <t>Белгородская обл., Борисовский р-н, п. Борисовка, ул. Первомайская, д. 98, кв. 9</t>
  </si>
  <si>
    <t>Белгородская обл., Борисовский р-н, с. Хотмыжск, ул. Данкова, д. 9а, кв. 6</t>
  </si>
  <si>
    <t>Белгородская обл., Борисовский р-н, п. Борисовка, ул. Первомайская, д. 16, кв. 19</t>
  </si>
  <si>
    <t>Белгородская обл., Борисовский р-н, с. Грузское, ул. Центральная, д. 3, кв. 6</t>
  </si>
  <si>
    <t>Белгородская обл., Борисовский р-н, с. Стригуны, ул. Комсомольская, д. 2а, кв. 5</t>
  </si>
  <si>
    <t>Белгородская обл., Борисовский р-н, с. Стригуны, ул. Комсомольская, д. 2а, кв. 13</t>
  </si>
  <si>
    <t>Белгородская обл., Борисовский р-н, с. Стригуны, ул. Комсомольская, д. 2а, кв. 8</t>
  </si>
  <si>
    <t>Белгородская обл., Борисовский р-н, с. Хотмыжск, ул. Данкова, д. 9а, кв. 8</t>
  </si>
  <si>
    <t>Белгородская обл., Борисовский р-н, п. Борисовка, ул. 70 лет ВЛКСМ, д. 23, кв. 1</t>
  </si>
  <si>
    <t>Белгородская обл., Борисовский р-н, п. Борисовка, ул. Грайворонская, д. 312, кв. 2</t>
  </si>
  <si>
    <t>Белгородская обл., Борисовский р-н, п. Борисовка, ул. 70 лет ВЛКСМ, д. 27, кв. 1</t>
  </si>
  <si>
    <t>Белгородская обл., Борисовский р-н, с. Грузское, ул. Центральная, д. 3, кв. 8</t>
  </si>
  <si>
    <t>Белгородская обл., Борисовский р-н, с. Грузское, ул. Центральная, д. 1, кв. 18</t>
  </si>
  <si>
    <t>Белгородская обл., Борисовский р-н, с. Грузское, ул. Центральная, д. 30, кв. 3</t>
  </si>
  <si>
    <t>Белгородская обл., Борисовский р-н, п. Борисовка, ул. Гагарина, д. 128, кв. 10</t>
  </si>
  <si>
    <t xml:space="preserve"> 31:14:0505002:118</t>
  </si>
  <si>
    <t>31:14:0604006:349</t>
  </si>
  <si>
    <t>31:14:0604006:356</t>
  </si>
  <si>
    <t>31:14:0604006:348</t>
  </si>
  <si>
    <t>31:14:0506002:167</t>
  </si>
  <si>
    <t>31:14:0406003:63</t>
  </si>
  <si>
    <t>31:14:0604001:592</t>
  </si>
  <si>
    <t>31:14:0406003:60</t>
  </si>
  <si>
    <t>31:14:0406003:62</t>
  </si>
  <si>
    <t>31:14:0406003:59</t>
  </si>
  <si>
    <t>31:14:0406007:64</t>
  </si>
  <si>
    <t>31:14:0604040:157</t>
  </si>
  <si>
    <t>31:14:0604040:166</t>
  </si>
  <si>
    <t>31:14:0604040:158</t>
  </si>
  <si>
    <t>31:14:0604040:162</t>
  </si>
  <si>
    <t>31:14:0604040:159</t>
  </si>
  <si>
    <t>31:14:0604040:155</t>
  </si>
  <si>
    <t>31:14:0604040:156</t>
  </si>
  <si>
    <t>31:14:0803004:386</t>
  </si>
  <si>
    <t>31:14:0604032:155</t>
  </si>
  <si>
    <t>31:14:1202002:436</t>
  </si>
  <si>
    <t>31:14:0101001:2261</t>
  </si>
  <si>
    <t>31:14:0505006:332</t>
  </si>
  <si>
    <t>31:14:0505006:345</t>
  </si>
  <si>
    <t>31:14:0803004:387</t>
  </si>
  <si>
    <t>31:14:0604057:346</t>
  </si>
  <si>
    <t>31:14:0604004:170</t>
  </si>
  <si>
    <t>31:14:0604057:352</t>
  </si>
  <si>
    <t>31:14:1202002:438</t>
  </si>
  <si>
    <t>31:14:1202002:481</t>
  </si>
  <si>
    <t>31:14:1202001:662</t>
  </si>
  <si>
    <t>31:14:0604011:265</t>
  </si>
  <si>
    <t>31:14:0505002:116</t>
  </si>
  <si>
    <t>Муниципальная собственность, Распоряжение №1693-р от 16.12.2013г.</t>
  </si>
  <si>
    <t>Белгородская обл., Борисовский р-н, п. Борисовка, ул. Грайворонская, 312а, ОКТМО 14615151</t>
  </si>
  <si>
    <t>31:14:0604006:347</t>
  </si>
  <si>
    <t xml:space="preserve">Муниципальная собственность, Договор купли-продажи от 21.12.2015г., Распоряжение №1586-р от 30.12.2015г.
 </t>
  </si>
  <si>
    <t>Муниципальная собственность, Договор купли-продажи от 21.12.2015г., Распоряжение №1586-р от 30.12.2015г.</t>
  </si>
  <si>
    <t>31:14:0604006:352</t>
  </si>
  <si>
    <t xml:space="preserve">Муниципальная собственность, Договор купли-продажи от 21.12.2015г., Распоряжение №1586-р от 30.12.2015г.
 </t>
  </si>
  <si>
    <t xml:space="preserve">Муниципальная собственность, Договор купли-продажи б/н от 14.11.2017г. </t>
  </si>
  <si>
    <t>31:14:0506002:165</t>
  </si>
  <si>
    <t>31:14:0406003:61</t>
  </si>
  <si>
    <t>Муниципальная собственность, Договор купли-продажи от 19.12.2018г., Распоряжение №1698-р от 27.12.2018г.</t>
  </si>
  <si>
    <t>31:14:0604001:591</t>
  </si>
  <si>
    <t>31:14:0406003:58</t>
  </si>
  <si>
    <t>Жилое помещение-квартира с. Крюково, ул. Полевая, д.6а, кв.2</t>
  </si>
  <si>
    <t>31:14:0406007:62</t>
  </si>
  <si>
    <t>Белгородская обл., Борисовский р-н, с. Красный Куток, ул. Октябрьская, д. 96, ОКТМО 14615448101</t>
  </si>
  <si>
    <t>31:14:0701002:316, 25.06.2012</t>
  </si>
  <si>
    <t>31:14:0701002:83, мунипальная собственность</t>
  </si>
  <si>
    <t xml:space="preserve">Муниципальная собственность, Распоряжение администрации Борисовского района №1111-р от 19.09.2018г. </t>
  </si>
  <si>
    <t>31:14:0604040:148</t>
  </si>
  <si>
    <t>Муниципальная собственность, Договор купли-продажи от 24.12.2019г., Распоряжение №1671-р от 28.12.2019г.</t>
  </si>
  <si>
    <t>Белгородская обл., Борисовский р-н, п. Борисовка, ул. Заводская, д. 11, ОКТМО 14615151</t>
  </si>
  <si>
    <t>31:14:0604001:601, 09.12.2019</t>
  </si>
  <si>
    <t>31:14:0604001:601, мунипальная собственность</t>
  </si>
  <si>
    <t>Белгородская обл., Борисовский р-н, п. Борисовка, ул. 70 лет ВЛКСМ, д. 33, ОКТМО 14615151</t>
  </si>
  <si>
    <t>Белгородская обл., Борисовский р-н, п. Борисовка, ул. 70 лет ВЛКСМ, д. 31, ОКТМО 14615151</t>
  </si>
  <si>
    <t>Белгородская обл., Борисовский р-н, п. Борисовка, ул. Заводская, д. 13, ОКТМО 14615151</t>
  </si>
  <si>
    <t>31:14:0604057:408, 09.12.2019</t>
  </si>
  <si>
    <t>31:14:0604057:404</t>
  </si>
  <si>
    <t>31:14:0604057:407, 09.12.2019</t>
  </si>
  <si>
    <t>31:14:0604057:403</t>
  </si>
  <si>
    <t>31:14:0604001:600, 09.12.2019</t>
  </si>
  <si>
    <t>31:14:0604001:572</t>
  </si>
  <si>
    <t>Муниципальная собственность, Договор купли-продажи от 17.11.2020г., Распоряжение №1387-р от 30.11.2020г.</t>
  </si>
  <si>
    <t>Белгородская обл., Борисовский р-н, п. Борисовка, ул. Агрономическая, д. 1, ОКТМО 14615151</t>
  </si>
  <si>
    <t>31:14:0604076:452, 25.11.2020</t>
  </si>
  <si>
    <t>31:14:0604076:22, муниципальная собственность</t>
  </si>
  <si>
    <t>Муниципальная собственность, Договор купли-продажи от 14.12.2020г.; Распоряжение №1517-р от 23.12.2020г.</t>
  </si>
  <si>
    <t>Белгородская обл., Борисовский р-н, п. Борисовка, ул. Агрономическая, д. 1а, ОКТМО 14615151</t>
  </si>
  <si>
    <t>Белгородская обл., Борисовский р-н, п. Борисовка, ул. Агрономическая, д. 8, ОКТМО 14615151</t>
  </si>
  <si>
    <t>Белгородская обл., Борисовский р-н, п. Борисовка, ул. Агрономическая, д. 8а, ОКТМО 14615151</t>
  </si>
  <si>
    <t>31:14:0604076:448, 23.11.2020</t>
  </si>
  <si>
    <t>31:14:060406:335, муниципальная собственность</t>
  </si>
  <si>
    <t>31:14:0604076:451, 25.11.2020</t>
  </si>
  <si>
    <t>31:14:0604076:450, 25.11.2020</t>
  </si>
  <si>
    <t>31:14:0604076:139</t>
  </si>
  <si>
    <t>31:14:0604076:336</t>
  </si>
  <si>
    <t>31:14:0604032:61</t>
  </si>
  <si>
    <t>31:14:1202002:344</t>
  </si>
  <si>
    <t>31:14:0501002:111</t>
  </si>
  <si>
    <t>Муниципальная собственность, Договор купли-продажи от 07.12.2020г., Распоряжение №1469-р от 16.12.2020г.</t>
  </si>
  <si>
    <t>Муниципальная собственность, Распоряжение №1387-р от 30.11.2020г.</t>
  </si>
  <si>
    <t>Муниципальная собственность, Договор купли-продажи от 02.11.2020г., Распоряжение №1345-р от 20.11.2020г.</t>
  </si>
  <si>
    <t>31:14:0102003:15</t>
  </si>
  <si>
    <t>Муниципальная собственность, Договор купли-продажи от 29.09.2016г.; Распоряжение №1162-р от 02.10.2020г.</t>
  </si>
  <si>
    <t xml:space="preserve">Муниципальная собственность, Распоряжение главы администрации Борисовского района муниципальный район " Борисовский район" Белгородской области №291-р от 19.03.2019г. </t>
  </si>
  <si>
    <t>Муниципальная собственность, Договор купли-продажи от 14.11.2016г.; Распоряжение №1162-р от 02.10.2020г.</t>
  </si>
  <si>
    <t>Муниципальная собственность, Распоряжение №1469-р от 16.12.2020г.</t>
  </si>
  <si>
    <t>31:14:0604057:344</t>
  </si>
  <si>
    <t>31:14:0604004:166</t>
  </si>
  <si>
    <t>31:14:0604057:350</t>
  </si>
  <si>
    <t>Белгородская обл., Борисовский р-н, с. Красный Куток, ул. Середенко, д. 33, ОКТМО 14615448101</t>
  </si>
  <si>
    <t>31:14:0101001:888, 26.06.2012</t>
  </si>
  <si>
    <t>31:14:0000000:702, муниципальная собственность</t>
  </si>
  <si>
    <t>Муниципальная собственность, Распоряжение №924-р от 31.07.2020г.</t>
  </si>
  <si>
    <t>Муниципальная собственность, Распоряжение №640-р от 28.06.2021г.</t>
  </si>
  <si>
    <t>Белгородская обл., Борисовский р-н, п. Борисовка, ул. Полева, д. 36, ОКТМО 14615151</t>
  </si>
  <si>
    <t>31:14:0604057:523, 24.11.2020</t>
  </si>
  <si>
    <t>31:14:0604057:328, муниципальная собственность</t>
  </si>
  <si>
    <t>Белгородская обл., Борисовский р-н, с. Красный Куток, ул. Понизовье, д. 20, ОКТМО 14615448101</t>
  </si>
  <si>
    <t>31:14:0701004:291,  25.11.2020</t>
  </si>
  <si>
    <t>31:14:0701004:291, муниципальная собственность</t>
  </si>
  <si>
    <t>31:14:0701002:625, муниципальная собственность</t>
  </si>
  <si>
    <t>Белгородская обл., Борисовский р-н, с. Красный Куток, ул. Советская, д. 16, ОКТМО 14615448101</t>
  </si>
  <si>
    <t>31:14:0701002:625, 23.11.2020</t>
  </si>
  <si>
    <t>31:14:0604011:234</t>
  </si>
  <si>
    <t>Муниципальная собственность, Распоряжение №768-р от 21.07.2021г.</t>
  </si>
  <si>
    <t>31:14:1202001:453</t>
  </si>
  <si>
    <t>31:14:1202001:624</t>
  </si>
  <si>
    <t>Муниципальная собственность, Распоряжение №1452-р от 24.12.2021г.</t>
  </si>
  <si>
    <t>Белгородская обл., Борисовский р-н, с. Стригуны, ул. Березовка, д. 10, ОКТМО 14615488101</t>
  </si>
  <si>
    <t>Белгородская обл., Борисовский р-н, с. Стригуны, ул. Городок, д. 2б, ОКТМО 14615488101</t>
  </si>
  <si>
    <t>Белгородская обл., Борисовский р-н, с. Порубежанская, ул. 2-я Порубежанская, д. 24б, ОКТМО 14615488111</t>
  </si>
  <si>
    <t>31:14:0504005:208, 19.11.2021</t>
  </si>
  <si>
    <t>31:14:0504005:207</t>
  </si>
  <si>
    <t>31:14:0504003:197, 19.11.2021</t>
  </si>
  <si>
    <t>31:14:0504003:196</t>
  </si>
  <si>
    <t>31:14:0506002:296, 23.11.2021</t>
  </si>
  <si>
    <t>31:14:0506002:291</t>
  </si>
  <si>
    <t>Белгородская обл., Борисовский р-н, с. Порубежанская, ул. 1-я Порубежанская, д. 36а, ОКТМО 14615488111</t>
  </si>
  <si>
    <t>Белгородская обл., Борисовский р-н, с. Порубежанская, ул. 1-я Порубежанская, д. 36б, ОКТМО 14615488111</t>
  </si>
  <si>
    <t>Белгородская обл., Борисовский р-н, с. Хотмыжск, ул. Красная Глина, д. 4б, ОКТМО 14615492101</t>
  </si>
  <si>
    <t>Белгородская обл., Борисовский р-н, с. Хотмыжск, ул. Красная Глина, д. 4г, ОКТМО 14615492101</t>
  </si>
  <si>
    <t>Белгородская обл., Борисовский р-н, с. Хотмыжск, ул. Красная Глина, д. 4в, ОКТМО 14615492101</t>
  </si>
  <si>
    <t>Белгородская обл., Борисовский р-н, с. Хотмыжск, ул. Красная Глина, д. 4а, ОКТМО 14615492101</t>
  </si>
  <si>
    <t>Муниципальная собственность, Распоряжение №1253-р от 17.11.2021г.</t>
  </si>
  <si>
    <t>31:14:0506002:297, 24.11.2021</t>
  </si>
  <si>
    <t>31:14:0506002:290</t>
  </si>
  <si>
    <t>31:14:0506002:293, 19.11.2021</t>
  </si>
  <si>
    <t>31:14:0000000:894</t>
  </si>
  <si>
    <t>31:14:0803004:666, 19.09.2021</t>
  </si>
  <si>
    <t>31:14:0803004:654</t>
  </si>
  <si>
    <t>31:14:0803004:668, 19.09.2021</t>
  </si>
  <si>
    <t>31:14:0803004:656</t>
  </si>
  <si>
    <t>31:14:0803004:665, 13.09.2021</t>
  </si>
  <si>
    <t>31:14:0803004:655</t>
  </si>
  <si>
    <t>31:14:0803004:667, 13.09.2021</t>
  </si>
  <si>
    <t>31:14:0803004:653</t>
  </si>
  <si>
    <t xml:space="preserve"> Белгородская обл., Борисовский р-н, п. Борисовка, пер. Комсомольский, д. 23, ОКТМО 14615151</t>
  </si>
  <si>
    <t>31:14:0302003:785, 26.06.2012</t>
  </si>
  <si>
    <t>31:14:0604031:27</t>
  </si>
  <si>
    <t xml:space="preserve"> Белгородская обл., Борисовский р-н, п. Борисовка, пер. Крупской, д. 2 , ОКТМО 14615151</t>
  </si>
  <si>
    <t>31:14:0604028:119, 26.06.2012</t>
  </si>
  <si>
    <t>31:14:06040258:62</t>
  </si>
  <si>
    <t>Белгородская обл., Борисовский р-н, п. Борисовка, пер. Первомайский, д. 2, ОКТМО 14615151</t>
  </si>
  <si>
    <t>31:14:0302003:1720, 26.06.2012</t>
  </si>
  <si>
    <t>31:14:0604032:34</t>
  </si>
  <si>
    <t>Многоквартирный жилой дом (общежитие)</t>
  </si>
  <si>
    <t>Жилое помещение-квартира</t>
  </si>
  <si>
    <t>Белгородская обл., Борисовский р-н, п. Борисовка, ул. Гагарина, д. 128а, кв.2</t>
  </si>
  <si>
    <t>Белгородская обл., Борисовский р-н, п. Борисовка, ул. Ждановская, д. 20 кв.1</t>
  </si>
  <si>
    <t>Белгородская обл., Борисовский р-н, п. Борисовка, ул. Советская, д. 16,  кв. 11</t>
  </si>
  <si>
    <t>Белгородская обл., Борисовский р-н, п. Борисовка, ул. Чехова, д. 11,  кв.2</t>
  </si>
  <si>
    <t>Белгородская обл., Борисовский р-н, с. Грузское. ул. Центральная, д.30 кв.13</t>
  </si>
  <si>
    <t>Белгородская обл., Борисовский р-н, с. Грузское, ул. Центральная, д. 30 кв.14</t>
  </si>
  <si>
    <t>Белгородская обл., Борисовский р-н, с. Чуланово, ул. Луговая, д. 19, кв.2</t>
  </si>
  <si>
    <t>Белгородская обл., Борисовский р-н, с. Хотмыжск, ул. Климова,  д. 30а, кв.1</t>
  </si>
  <si>
    <t>Белгородская обл., Борисовский р-н, с. Беленькое, ул. Первомайская, д.66б кв.7</t>
  </si>
  <si>
    <t>Белгородская обл., Борисовский р-н, с. Беленькое, ул. Привокзальная, д.1 кв.5</t>
  </si>
  <si>
    <t>Белгородская обл., Борисовский р-н, п. Борисовка, ул.70 лет ВЛКСМ, д.26, кв.1</t>
  </si>
  <si>
    <t>Белгородская обл., Борисовский р-н, п. Борисовка, ул. Калинина, д.47а, кв.1</t>
  </si>
  <si>
    <t>Белгородская обл., Борисовский р-н, п. Борисовка, ул.70 лет ВЛКСМ, д.26, кв.2</t>
  </si>
  <si>
    <t>Белгородская обл., Борисовский р-н, п. Борисовка, ул. Калинина, д.47а, кв.2</t>
  </si>
  <si>
    <t>Белгородская обл., Борисовский р-н, п. Борисовка, ул.70 лет ВЛКСМ, д.24, кв.2</t>
  </si>
  <si>
    <t>Белгородская обл., Борисовский р-н, п. Борисовка, ул. Городок, д. 9ж/1, кв. 2</t>
  </si>
  <si>
    <t>31:14:0604011:248</t>
  </si>
  <si>
    <t>31:14:0101001:2127</t>
  </si>
  <si>
    <t>31:14:0302003:3475</t>
  </si>
  <si>
    <t>31:14:0604028:171</t>
  </si>
  <si>
    <t>31:14:1101005:162</t>
  </si>
  <si>
    <t xml:space="preserve"> 31:14:1202001:671 </t>
  </si>
  <si>
    <t xml:space="preserve"> 31:14:1202001:672 </t>
  </si>
  <si>
    <t>31:14:0505006:283</t>
  </si>
  <si>
    <t>31:14:0505002:103</t>
  </si>
  <si>
    <t>31:14:0803004:420</t>
  </si>
  <si>
    <t>31:14:0903001:106</t>
  </si>
  <si>
    <t>31:14:1003001:127</t>
  </si>
  <si>
    <t>31:14:0604057:325</t>
  </si>
  <si>
    <t>31:14:0604066:152</t>
  </si>
  <si>
    <t>31:14:0604057:326</t>
  </si>
  <si>
    <t>31:14:0604066:151</t>
  </si>
  <si>
    <t>31:14:0604057:322</t>
  </si>
  <si>
    <t>31:14:0604064:217</t>
  </si>
  <si>
    <t>Белгородская обл., Борисовский р-н, п. Борисовка, пл.Ушакова, д. 8, ОКТМО 14615151</t>
  </si>
  <si>
    <t xml:space="preserve"> Белгородская обл., Борисовский р-н, п. Борисовка, ул. Борисовская, д. 10, ОКТМО 14615151</t>
  </si>
  <si>
    <t>Белгородская обл., Борисовский р-н, п. Борисовка, ул. Борисовская, д. 6, ОКТМО 14615151</t>
  </si>
  <si>
    <t>Белгородская обл., Борисовский р-н, п. Борисовка, ул. Борисовская, д. 7, ОКТМО 14615151</t>
  </si>
  <si>
    <t>Белгородская обл., Борисовский р-н, п. Борисовка, ул. Гагарина, д. 128а , ОКТМО 14615151</t>
  </si>
  <si>
    <t xml:space="preserve"> Белгородская обл., Борисовский р-н, п. Борисовка, ул. Гагарина, д. 134, ОКТМО 14615151</t>
  </si>
  <si>
    <t>Белгородская обл., Борисовский р-н, п. Борисовка, ул. Коминтерна, д. 16, ОКТМО 14615151</t>
  </si>
  <si>
    <t>Белгородская обл., Борисовский р-н, п. Борисовка, ул. Коминтерна, д. 45, ОКТМО 14615151</t>
  </si>
  <si>
    <t>Белгородская обл., Борисовский р-н, п. Борисовка, ул. Н-Борисовская, д. 51а, ОКТМО 14615151</t>
  </si>
  <si>
    <t>Белгородская обл., Борисовский р-н, п. Борисовка, ул. Новоборисовская, д. 47, ОКТМО 14615151</t>
  </si>
  <si>
    <t>Белгородская обл., Борисовский р-н, п. Борисовка, ул. Первомайская, д. 16 , ОКТМО 14615151</t>
  </si>
  <si>
    <t>Белгородская обл., Борисовский р-н, п. Борисовка, ул. Первомайская, д. 2, ОКТМО 14615151</t>
  </si>
  <si>
    <t>Белгородская обл., Борисовский р-н, п. Борисовка, ул. Первомайская, д. 8, ОКТМО 14615151</t>
  </si>
  <si>
    <t>Белгородская обл., Борисовский р-н, п. Борисовка, ул. Первомайская, д. 18, ОКТМО 14615151</t>
  </si>
  <si>
    <t>Белгородская обл., Борисовский р-н, п. Борисовка, ул. Первомайская, д. 10, ОКТМО 14615151</t>
  </si>
  <si>
    <t>Белгородская обл., Борисовский р-н, п. Борисовка, ул. Первомайская, д. 21, ОКТМО 14615151</t>
  </si>
  <si>
    <t>Белгородская обл., Борисовский р-н, п. Борисовка, ул. Советская, д. 10, ОКТМО 14615151</t>
  </si>
  <si>
    <t>Белгородская обл., Борисовский р-н, п. Борисовка, ул. Советская, д. 16, ОКТМО 14615151</t>
  </si>
  <si>
    <t>Белгородская обл., Борисовский р-н, п. Борисовка, ул. Советская, д. 18, ОКТМО 14615151</t>
  </si>
  <si>
    <t>Белгородская обл., Борисовский р-н, п. Борисовка, ул. Советская, д. 61, ОКТМО 14615151</t>
  </si>
  <si>
    <t>Белгородская обл., Борисовский р-н, п. Борисовка, ул. Советская, д. 63 а, ОКТМО 14615151</t>
  </si>
  <si>
    <t>Белгородская обл., Борисовский р-н, п. Борисовка, ул. Советская, д. 89, ОКТМО 14615151</t>
  </si>
  <si>
    <t>Белгородская обл., Борисовский р-н, с. Красный Куток, ОКТМО 14615448101</t>
  </si>
  <si>
    <t>Белгородская обл., Борисовский р-н,с. Березовка, ул. Советская, д. 12, ОКТМО 14615420101</t>
  </si>
  <si>
    <t>Белгородская обл., Борисовский р-н, с. Грузское, ул. Центральная, д. 35, ОКТМО 14615432101</t>
  </si>
  <si>
    <t>Белгородская обл., Борисовский р-н, с. Грузское, ул. Центральная, д. 37, ОКТМО 14615432101</t>
  </si>
  <si>
    <t>Белгородская обл., Борисовский р-н, с. Грузское, ул. Центральная, д. 39, ОКТМО 14615432101</t>
  </si>
  <si>
    <t>Белгородская обл., Борисовский р-н, с. Зозули, ул.Локинская, 26, ОКТМО 14615416111</t>
  </si>
  <si>
    <t>Белгородская обл., Борисовский р-н, с. Крюково, ул. Ленина, д. 24а, ОКТМО 14615464101</t>
  </si>
  <si>
    <t>Белгородская обл., Борисовский р-н, с. Стригуны, ул. Комсомольская, д. 6а, ОКТМО 14615488101</t>
  </si>
  <si>
    <t>Белгородская обл., Борисовский р-н, с. Стригуны, ул. Советская, д. 29а, кв.1, ОКТМО 14615488101</t>
  </si>
  <si>
    <t>31:14:0302003:1029, 26.06.2012</t>
  </si>
  <si>
    <t>31:14:0604031:21</t>
  </si>
  <si>
    <t>31:14:0302003:739. 26.06.2012</t>
  </si>
  <si>
    <t>31:14:0604031:32</t>
  </si>
  <si>
    <t>31:14:0302003:1998, 26.06.2012</t>
  </si>
  <si>
    <t>31:14:0604034:18</t>
  </si>
  <si>
    <t>31:14:0302003:1223, 26.06.2012</t>
  </si>
  <si>
    <t>31:14:0604032:33</t>
  </si>
  <si>
    <t>31:14:0604011:248, 26.06.2012</t>
  </si>
  <si>
    <t>31:14:0640211:106</t>
  </si>
  <si>
    <t>31:14:0604011:167, 25.06.2012</t>
  </si>
  <si>
    <t>31:14:0604011:105</t>
  </si>
  <si>
    <t>Белгородская обл., Борисовский р-н, п. Борисовка, ул. Гагарина, д. 128 , ОКТМО 14615151</t>
  </si>
  <si>
    <t>31:14:0604011:232. 26.06.2012</t>
  </si>
  <si>
    <t>31:14:0604011:97</t>
  </si>
  <si>
    <t>31:14:0302003:374</t>
  </si>
  <si>
    <t>31:14:0604040:35, 25.06.2012</t>
  </si>
  <si>
    <t>31:14:0604040:24</t>
  </si>
  <si>
    <t>31:14:0302003:1653, 26.06.2012</t>
  </si>
  <si>
    <t>31:14:0604043:20</t>
  </si>
  <si>
    <t>31:14:0302003:2268, 26.06.2012</t>
  </si>
  <si>
    <t>31:14:0302003:3477</t>
  </si>
  <si>
    <t>31:14:0302003:1625, 26.06.2012</t>
  </si>
  <si>
    <t>31:14:0604001:179</t>
  </si>
  <si>
    <t>31:14:0604032:61, 25.01.2013</t>
  </si>
  <si>
    <t>31:14:0604032:30</t>
  </si>
  <si>
    <t>31:14:0604030:97, 25.06.2012</t>
  </si>
  <si>
    <t>31:14:0604030:84</t>
  </si>
  <si>
    <t>31:14:0604049:37, 26.06.2012</t>
  </si>
  <si>
    <t>31:14:0604030:85</t>
  </si>
  <si>
    <t>31:14:0302003:1237, 26.06.2012</t>
  </si>
  <si>
    <t>31:14:0604032:31</t>
  </si>
  <si>
    <t>31:14:0302003:989, 26.06.2012</t>
  </si>
  <si>
    <t>31:14:0604031:29</t>
  </si>
  <si>
    <t>31:14:0302003:1800, 26.06.2012</t>
  </si>
  <si>
    <t>31:14:0604032:32</t>
  </si>
  <si>
    <t>31:14:0302003:1944, 26.06.2012</t>
  </si>
  <si>
    <t>31:14:0604027:52</t>
  </si>
  <si>
    <t>31:14:0604036:79, 26.06.2012</t>
  </si>
  <si>
    <t>31:14:0604043:14</t>
  </si>
  <si>
    <t>31:14:0302003:1763, 26.06.2012</t>
  </si>
  <si>
    <t>31:14:0604040:20</t>
  </si>
  <si>
    <t>31:14:0604050:77, 25.06.2012</t>
  </si>
  <si>
    <t>31:14:0605050:52</t>
  </si>
  <si>
    <t>31:14:0302003:1758</t>
  </si>
  <si>
    <t>31:14:1101005:162, 25.06.2012</t>
  </si>
  <si>
    <t>31:14:1101005:124</t>
  </si>
  <si>
    <t>31:14:1202001:471, 26.06.2012</t>
  </si>
  <si>
    <t>31:14:1202001:284</t>
  </si>
  <si>
    <t>31:14:1202002:338, 25.06.2012</t>
  </si>
  <si>
    <t>31:14:1202001:285</t>
  </si>
  <si>
    <t>31:14:1202001:611, 06.12.2012</t>
  </si>
  <si>
    <t>31:14:1202001:280</t>
  </si>
  <si>
    <t>31:14:0406014:38, 26.06.2012</t>
  </si>
  <si>
    <t>31:14:1002001:161, 14.11.2003</t>
  </si>
  <si>
    <t>31:14:1002001:61, муниципальная собственность</t>
  </si>
  <si>
    <t>31:14:0406014:19, муниципальная собственность</t>
  </si>
  <si>
    <t>31:14:0505006:283, 26.06.2012</t>
  </si>
  <si>
    <t>31:14:0505006:228</t>
  </si>
  <si>
    <t>31:14:0505002:100</t>
  </si>
  <si>
    <t>31:14:0101001:2517</t>
  </si>
  <si>
    <t>Белгородская обл., Борисовский р-н, ст. Новоборисовка 153 км, ОКМО 14615416101</t>
  </si>
  <si>
    <t>31:14:0803004:374</t>
  </si>
  <si>
    <t>31:14:0903002:150</t>
  </si>
  <si>
    <t>31:14:1003001:120</t>
  </si>
  <si>
    <t>31:14:0604057:324</t>
  </si>
  <si>
    <t>31:14:0604066:149</t>
  </si>
  <si>
    <t>1057527.41</t>
  </si>
  <si>
    <t>31:14:0604057:321</t>
  </si>
  <si>
    <t>31:14:0604064:203</t>
  </si>
  <si>
    <t>Жилое помещение - жилой дом</t>
  </si>
  <si>
    <t>Жилое помещение (комната)</t>
  </si>
  <si>
    <t>Жилое помещение (квартира)</t>
  </si>
  <si>
    <t>Часть жилого дома</t>
  </si>
  <si>
    <t>Индивидуальный жилой дом</t>
  </si>
  <si>
    <t>Жилое помещение - комната</t>
  </si>
  <si>
    <t>Белгородская обл., Борисовский р-н, п. Борисовка, ул. Городок, д. 3в/1, кв. 2</t>
  </si>
  <si>
    <t>Белгородская обл., Борисовский р-н, п. Борисовка, ул. Молодежная, д. 16, кв. 17</t>
  </si>
  <si>
    <t>Белгородская обл., Борисовский р-н, п. Борисовка, ул. Первомайская, д. 16, ком. 5</t>
  </si>
  <si>
    <t>Белгородская обл., Борисовский р-н, п. Борисовка, ул. Гагарина, д. 128а, ком. 8</t>
  </si>
  <si>
    <t>Белгородская обл., Борисовский р-н, п. Борисовка, ул. Первомайская, д. 16, ком. 40</t>
  </si>
  <si>
    <t>Белгородская обл., Борисовский р-н, п. Борисовка, ул. Первомайская, д. 16, ком. 11</t>
  </si>
  <si>
    <t>Белгородская обл., Борисовский р-н, п. Борисовка, ул. Первомайская, д. 16, ком. 13</t>
  </si>
  <si>
    <t>Белгородская обл., Борисовский р-н, с. Березовка, ул. Советская, д. 12, кв. 7</t>
  </si>
  <si>
    <t>Белгородская обл., Борисовский р-н, с. Стригуны, ул. Комсомольская, д. 6а, ком. 10</t>
  </si>
  <si>
    <t xml:space="preserve">Распоряжение №1392-р от 01.11.2022г. </t>
  </si>
  <si>
    <t>31:14:0604064:214</t>
  </si>
  <si>
    <t>31:14:0101001:2031</t>
  </si>
  <si>
    <t>31:14:0602001:202</t>
  </si>
  <si>
    <t>31:14:0604032:324</t>
  </si>
  <si>
    <t>31:14:0604011:539</t>
  </si>
  <si>
    <t>31:14:0604032:171</t>
  </si>
  <si>
    <t>31:14:0604032:325</t>
  </si>
  <si>
    <t>31:14:0604032:326</t>
  </si>
  <si>
    <t>31:14:1101005:205</t>
  </si>
  <si>
    <t>31:14:0505006:531</t>
  </si>
  <si>
    <t>31:14:0604064:201</t>
  </si>
  <si>
    <t>Белгородская обл., Борисовский р-н, п. Борисовка, ул. Агрономическая, д. 8б, ОКТМО 14615151</t>
  </si>
  <si>
    <t>Белгородская обл., Борисовский р-н, п. Борисовка, ул. Заводская, д. 15, ОКТМО 14615151</t>
  </si>
  <si>
    <t>Белгородская обл., Борисовский р-н, п. Борисовка, ул. 70 лет ВЛКСМ, д. 45, ОКТМО 14615151</t>
  </si>
  <si>
    <t>Белгородская обл., Борисовский р-н, п. Борисовка, ул. Полевая, д. 41, ОКТМО 14615151</t>
  </si>
  <si>
    <t>Белгородская обл., Борисовский р-н, п. Борисовка, ул. Полевая, д. 43, ОКТМО 14615151</t>
  </si>
  <si>
    <t>Белгородская обл., Борисовский р-н, п. Борисовка, ул. 70 лет ВЛКСМ, д. 43, ОКТМО 14615151</t>
  </si>
  <si>
    <t>Белгородская обл., Борисовский р-н, п. Борисовка, ул. 70 лет ВЛКСМ, д. 41, ОКТМО 14615151</t>
  </si>
  <si>
    <t>Белгородская обл., Борисовский р-н, п. Борисовка, ул. 70 лет ВЛКСМ, д. 35, ОКТМО 14615151</t>
  </si>
  <si>
    <t>Белгородская обл., Борисовский р-н, п. Борисовка, ул. Весенняя, д. 11, ОКТМО 14615151</t>
  </si>
  <si>
    <t>Белгородская обл., Борисовский р-н, п. Борисовка, ул. Вишневая, д. 14, ОКТМО 14615151</t>
  </si>
  <si>
    <t>Белгородская обл., Борисовский р-н, п. Борисовка, ул. 70 лет ВЛКСМ, д. 34, ОКТМО 14615151</t>
  </si>
  <si>
    <t>Белгородская обл., Борисовский р-н, п. Борисовка, ул. 70 лет ВЛКСМ, д. 36, ОКТМО 14615151</t>
  </si>
  <si>
    <t>Белгородская обл., Борисовский р-н, п. Борисовка, ул. 70 лет ВЛКСМ, д. 37, ОКТМО 14615151</t>
  </si>
  <si>
    <t>Белгородская обл., Борисовский р-н, п. Борисовка, ул. 70 лет ВЛКСМ, д. 39, ОКТМО 14615151</t>
  </si>
  <si>
    <t>Белгородская обл., Борисовский р-н, с. Стригуны, ул. Ленина, д. 121а, ОКТМО 14615488101</t>
  </si>
  <si>
    <t>Белгородская обл., Борисовский р-н, с. Зозули, ул. Советская, д. 25г, ОКТМО 14615416111</t>
  </si>
  <si>
    <t>Белгородская обл., Борисовский р-н, с. Заречное, ул. Заречная, д. 2б, ОКТМО 14615488106</t>
  </si>
  <si>
    <t>Белгородская обл., Борисовский р-н, с. Стригуны, ул. Комсомольская, д. 117, ОКТМО 14615488101</t>
  </si>
  <si>
    <t>Белгородская обл., Борисовский р-н, с. Октябрьская Готня, ул. Октябрьская, д. 12а, ОКТМО 14615476101</t>
  </si>
  <si>
    <t>Муниципальная собственность, Распоряжение №1517-р от 23.12.2020г.</t>
  </si>
  <si>
    <t>Муниципальная собственность, Распоряжение №1585-р от 15.12.2022г.</t>
  </si>
  <si>
    <t>Муниципальная собственность, Распоряжение №1589-р от 16.12.2022г.</t>
  </si>
  <si>
    <t>Муниципальная собственность, Распоряжение №361-р от 04.04.2023г.</t>
  </si>
  <si>
    <t>Муниципальная собственность, Распоряжение №319-р от 24.03.2023г.</t>
  </si>
  <si>
    <t>Муниципальная собственность, Распоряжение №1090-р от 18.08.2023г.</t>
  </si>
  <si>
    <t>Муниципальная собственность, Распоряжение №1530-р от 29.11.2023г.</t>
  </si>
  <si>
    <t>Муниципальная собственность, Распоряжение №1618-р от 18.12.2023г.</t>
  </si>
  <si>
    <t>Муниципальная собственность, Распоряжение №1619-р от 18.12.2023г.</t>
  </si>
  <si>
    <t>31:14:0604076:449, 24.11.2020</t>
  </si>
  <si>
    <t>31:14:0604076:337</t>
  </si>
  <si>
    <t>31:14:0604001:755, 24.11.2020</t>
  </si>
  <si>
    <t>31:14:0604001:569</t>
  </si>
  <si>
    <t>31:14:0604075:100</t>
  </si>
  <si>
    <t>31:14:0604057:546, 29.08.2022</t>
  </si>
  <si>
    <t>31:14:0604057:541</t>
  </si>
  <si>
    <t>31:14:0604057:552, 31.08.2022</t>
  </si>
  <si>
    <t>31:14:0604057:543</t>
  </si>
  <si>
    <t>31:14:0604057:554, 05.09.2022</t>
  </si>
  <si>
    <t>31:14:0604057:537</t>
  </si>
  <si>
    <t>31:14:0604057:548, 30.08.2022</t>
  </si>
  <si>
    <t>31:14:0604057:538</t>
  </si>
  <si>
    <t>31:14:0604057:535</t>
  </si>
  <si>
    <t>31:14:0604057:551, 30.028.2022</t>
  </si>
  <si>
    <t>31:14:0604057:536</t>
  </si>
  <si>
    <t>31:14:0604057:539</t>
  </si>
  <si>
    <t>31:14:0604057:549, 30.08.2022</t>
  </si>
  <si>
    <t>31:14:0604057:540</t>
  </si>
  <si>
    <t>31:14:0604057:527, 26.05.2021</t>
  </si>
  <si>
    <t>31:14:0604057:153</t>
  </si>
  <si>
    <t>31:14:0602001:202, 26.05.2021</t>
  </si>
  <si>
    <t>31:14:0505003:508, 26.05.2021</t>
  </si>
  <si>
    <t>31:14:0505003:305</t>
  </si>
  <si>
    <t>31:14:1002003:395, 26.05.2021</t>
  </si>
  <si>
    <t>31:14:1002003:393</t>
  </si>
  <si>
    <t>31:14:0504007:292, 07.12.2012</t>
  </si>
  <si>
    <t>31:14:0504007:218</t>
  </si>
  <si>
    <t>31:14:0505005:489, 07.12.2012</t>
  </si>
  <si>
    <t>31:14:0505005:306</t>
  </si>
  <si>
    <t>Белгородская обл., Борисовский р-н, с. Березовка, ул. Кооперативная, д. 10/1, ОКТМО 14615420101</t>
  </si>
  <si>
    <t>31:14:1101006:340, 11.10.2013</t>
  </si>
  <si>
    <t>31:14:0604057:577, 09.11.2023</t>
  </si>
  <si>
    <t>31:14:11010006:84, муниципальная собственность</t>
  </si>
  <si>
    <t>31:14:0604057:580, 22.11.2022</t>
  </si>
  <si>
    <t>31:14:0604057:581, 24.11.2023</t>
  </si>
  <si>
    <t>31:14:0604057:533</t>
  </si>
  <si>
    <t>31:14:0604057:578, 13.11.2023</t>
  </si>
  <si>
    <t>31:14:0604057:534</t>
  </si>
  <si>
    <t>31:14:0604057:531</t>
  </si>
  <si>
    <t>31:14:0301003:725, 08.11.2023</t>
  </si>
  <si>
    <t>31:14:0301003:603</t>
  </si>
  <si>
    <t>Белгородская обл., Борисовский р-н, п. Борисовка, ул. Первомайская, д. 16, кв. 14</t>
  </si>
  <si>
    <t>31:14:0604032:327</t>
  </si>
  <si>
    <t>Муниципальная собственность, Распоряжение №306-р от 11.03.2024г.</t>
  </si>
  <si>
    <t>Белгородская обл., Борисовский р-н, п. Борисовка, ул. 70 лет ВЛКСМ, д. 28, ОКТМО 14615151</t>
  </si>
  <si>
    <t>31:14:0604057:579, 21.11.2023</t>
  </si>
  <si>
    <t>Белгородская обл., Борисовский р-н, с. Грузское, ул. Центральная, д. 39, пом. 6</t>
  </si>
  <si>
    <t xml:space="preserve"> 31:14:1202003:390</t>
  </si>
  <si>
    <t>31:14:1202002:307</t>
  </si>
  <si>
    <t xml:space="preserve">Муниципальная собственность, Распоряжение №306-р от 11.03.2024г. </t>
  </si>
  <si>
    <t>31:14:0604057:600, 03.10.2024</t>
  </si>
  <si>
    <t>31:14:0604057:532</t>
  </si>
  <si>
    <t>Муниципальная собственность, Распоряжение №1680-р от 19.12.2024г.</t>
  </si>
  <si>
    <t>Белгородская обл., Борисовский р-н, п. Борисовка, ул. 70 лет ВЛКСМ, д. 30, ОКТМО 14615151</t>
  </si>
  <si>
    <t>31:14:1101001:515, 03.10.2024</t>
  </si>
  <si>
    <t>31:14:1101001:257</t>
  </si>
  <si>
    <t>Белгородская обл., Борисовский р-н, с. Березовка, пер. Молодежный, д. 3, ОКТМО 14615420101</t>
  </si>
  <si>
    <t>Белгородская обл., Борисовский р-н, с. Стригуны, ул. Комсомольская, д. 97е, ОКТМО 14615488101</t>
  </si>
  <si>
    <t>31:14:0505005:807. 30.09.2024</t>
  </si>
  <si>
    <t>31:14:0505005:796</t>
  </si>
  <si>
    <t>Белгородская обл., Борисовский р-н, с. Стригуны, ул. Комсомольская, д. 60, ОКТМО 14615488101</t>
  </si>
  <si>
    <t>31:14:0505005:806. 30.09.2024</t>
  </si>
  <si>
    <t>31:14:0505005:165</t>
  </si>
  <si>
    <t>Белгородская обл., Борисовский р-н, в границах земель АО " Русь", ОКТМО 146150000</t>
  </si>
  <si>
    <t xml:space="preserve">  Белгородская обл., Борисовский р-н, в границах земель АО " Русь", ОКТМО 146150000</t>
  </si>
  <si>
    <t>Белгородская обл., Борисовский р-н, с. Богун - Городок, 14, ОКТМО 14615432111</t>
  </si>
  <si>
    <t>Белгородская обл., Борисовский р-н, с. Акулиновка, ул. Центральная, 32, ОКТМО 14615404101</t>
  </si>
  <si>
    <t>Белгородская обл., Борисовский р-н, с. Беленькое, ул. Первомайская, ОКТМО 14615416101</t>
  </si>
  <si>
    <t>Белгородская обл., Борисовкий р-н, с. Беленькое, ул. Садовая, 14, ОКТМО 14615416101</t>
  </si>
  <si>
    <t>Белгородская обл., Борисовкий р-н, с. Беленькое, в районе улицы Привокзальной, ОКТМО 14615416101</t>
  </si>
  <si>
    <t>Белгородская обл., Борисовкий р-н, с. Беленькое, ул. Беленькая, 2, ОКТМО 14615416101</t>
  </si>
  <si>
    <t>Белгородская обл., Борисовкий р-н, с. Беленькое, Первомайская, ОКТМО 14615416101</t>
  </si>
  <si>
    <t>Белгородская обл., Борисовкий р-н, п. Борисовка, ул. Республиканская, 2 а, ОКТМО 14615151</t>
  </si>
  <si>
    <t>Белгородская обл., Борисовкий р-н, п. Борисовка, ул. Гагарина, 134 д, ОКТМО 14615151</t>
  </si>
  <si>
    <t>Белгородская обл., Борисовкий р-н, п. Борисовка, ул. Советская, 21 а, ОКТМО 14615151</t>
  </si>
  <si>
    <t>Белгородская обл., Борисовкий р-н, п. Борисовка, пл. Ушакова, 2, ОКТМО 14615151</t>
  </si>
  <si>
    <t>Белгородская обл., Борисовкий р-н, п. Борисовка, ул. Республиканская, 91, ОКТМО 14615151</t>
  </si>
  <si>
    <t>Белгородская обл., Борисовкий р-н, п. Борисовка, ул. Борисовская, 5 а, ОКТМО 14615151</t>
  </si>
  <si>
    <t>Белгородская обл., Борисовкий р-н, п. Борисовка, ул. Советская, 100, ОКТМО 14615151</t>
  </si>
  <si>
    <t>Белгородская обл., Борисовкий р-н, п. Борисовка, ул. Октябрьская, 160, ОКТМО 14615151</t>
  </si>
  <si>
    <t>Белгородская обл., Борисовкий р-н, п. Борисовка, ул. Октябрьская, 8, ОКТМО 14615151</t>
  </si>
  <si>
    <t>Белгородская обл., Борисовкий р-н, п. Борисовка, ул. Калинина, 46 "а"/2, ОКТМО 14615151</t>
  </si>
  <si>
    <t>Белгородская обл., Борисовкий р-н, п. Борисовка, ул. Калинина, 46 "а"/3, ОКТМО 14615151</t>
  </si>
  <si>
    <t>Белгородская обл., Борисовкий р-н, п. Борисовка, ул. Новоборисовская, 53, ОКТМО 14615151</t>
  </si>
  <si>
    <t>Белгородская обл., Борисовкий р-н, п. Борисовка, ул. Городок, 9в, ОКТМО 14615151</t>
  </si>
  <si>
    <t>Белгородская обл., Борисовкий р-н, п. Борисовка, ул. 8 Марта, 9, ОКТМО 14615151</t>
  </si>
  <si>
    <t>Белгородская обл., Борисовкий р-н, п. Борисовка, ул. 8 Марта, 9и, ОКТМО 14615151</t>
  </si>
  <si>
    <t>Белгородская обл., Борисовкий р-н, п. Борисовка, ул. 8 Марта, 9р, ОКТМО 14615151</t>
  </si>
  <si>
    <t>Белгородская обл., Борисовкий р-н, п. Борисовка, ул. 8 Марта, 9н, ОКТМО 14615151</t>
  </si>
  <si>
    <t>Белгородская обл., Борисовкий р-н, п. Борисовка, ул. 8 Марта, д. 9с, ОКТМО 14615151</t>
  </si>
  <si>
    <t>Белгородская обл., Борисовкий р-н,  п. Борисовка, ул. Советская, д. 88, ОКТМО 14615151</t>
  </si>
  <si>
    <t>Белгородская обл., Борисовкий р-н, п. Борисовка, ул. Советская, 88д/1, ОКТМО 14615151</t>
  </si>
  <si>
    <t>Белгородская обл., Борисовкий р-н, п. Борисовка, ул. Советская, 88д/2, ОКТМО 14615151</t>
  </si>
  <si>
    <t>Белгородская обл., Борисовкий р-н, п. Борисовка, ул. Советская, 88д/3, ОКТМО 14615151</t>
  </si>
  <si>
    <t>Белгородская обл., Борисовкий р-н, п. Борисовка, ул. Советская, 88д/4, ОКТМО 14615151</t>
  </si>
  <si>
    <t>Белгородская обл., Борисовкий р-н, п. Борисовка, ул. Советская, 88д/5, ОКТМО 14615151</t>
  </si>
  <si>
    <t>Белгородская обл., Борисовкий р-н, п. Борисовка, ул. Советская, 88д/6, ОКТМО 14615151</t>
  </si>
  <si>
    <t>Белгородская обл., Борисовкий р-н, п. Борисовка, ул. Советская, 88д/7, ОКТМО 14615151</t>
  </si>
  <si>
    <t>Белгородская обл., Борисовкий р-н, п. Борисовка, ул. Советская, 88д/8, ОКТМО 14615151</t>
  </si>
  <si>
    <t>Белгородская обл., Борисовкий р-н, п. Борисовка, ул. Советская, 88д/9, ОКТМО 14615151</t>
  </si>
  <si>
    <t>Белгородская обл., Борисовкий р-н, п. Борисовка, ул. Советская, 88д/10, ОКТМО 14615151</t>
  </si>
  <si>
    <t>Белгородская обл., Борисовкий р-н, п. Борисовка, ул. Советская, 88д/11, ОКТМО 14615151</t>
  </si>
  <si>
    <t>Белгородская обл., Борисовкий р-н, п. Борисовка, ул. Советская, 88д/12, ОКТМО 14615151</t>
  </si>
  <si>
    <t>Белгородская обл., Борисовкий р-н, п. Борисовка, мкр. Красивский, 69, ОКТМО 14615151</t>
  </si>
  <si>
    <t>Белгородская обл., Борисовкий р-н, п. Борисовка, мкр. Красивский, 59, ОКТМО 14615151</t>
  </si>
  <si>
    <t>Белгородская обл., Борисовский р-н, п. Борисовка, мкр. Красивский, 61, ОКТМО 14615151</t>
  </si>
  <si>
    <t>Белгородская обл., Борисовский р-н, п. Борисовка, мкр. Красивский, 63, ОКТМО 14615151</t>
  </si>
  <si>
    <t>Белгородская обл., Борисовский р-н, п. Борисовка, мкр. Красивский, 53, ОКТМО 14615151</t>
  </si>
  <si>
    <t>Белгородская обл., Борисовский р-н, п. Борисовка, мкр. Красивский, 64, ОКТМО 14615151</t>
  </si>
  <si>
    <t>Белгородская обл., Борисовский р-н, п. Борисовка, мкр. Красивский, 68, ОКТМО 14615151</t>
  </si>
  <si>
    <t>Белгородская обл., Борисовский р-н, п. Борисовка, мкр. Красивский, 70, ОКТМО 14615151</t>
  </si>
  <si>
    <t>Белгородская обл., Борисовский р-н, п. Борисовка, мкр. Красивский, 51, ОКТМО 14615151</t>
  </si>
  <si>
    <t>Белгородская обл., Борисовский р-н, п. Борисовка, мкр. Красивский, 55, ОКТМО 14615151</t>
  </si>
  <si>
    <t>Белгородская обл., Борисовский р-н, п. Борисовка, мкр. Красивский, 60, ОКТМО 14615151</t>
  </si>
  <si>
    <t>Белгородская обл., Борисовский р-н, п. Борисовка, мкр. Красивский, 54, ОКТМО 14615151</t>
  </si>
  <si>
    <t>Белгородская обл., Борисовкий р-н, в границах земель АО "Автомост", ОКТМО 146150000</t>
  </si>
  <si>
    <t>Белгородская обл., Борисовкий р-н, подсобное хозяйство Борисовского промышленного филиала А.О. "Автомост", ОКТМО 146150000</t>
  </si>
  <si>
    <t>Белгородская обл., Борисовкий р-н, в границах земель АО "Русь", ОКТМО 146150000</t>
  </si>
  <si>
    <t>Белгородская обл., Борисовкий р-н, вблизи с. Стригуны, балка Дедов Садок, ОКТМО 14615488101</t>
  </si>
  <si>
    <t>Белгородская обл., Борисовкий р-н, с. Стригуны, ул. Советская, 29а, ОКТМО 14615488101</t>
  </si>
  <si>
    <t>Белгородская обл., Борисовкий р-н, с. Стригуны, ул. Советская, 29б, ОКТМО 14615488101</t>
  </si>
  <si>
    <t>Белгородская обл., Борисовкий р-н, с. Стригуны, с. Стригуны, ул. Комсомольская, 97а, ОКТМО 14615488101</t>
  </si>
  <si>
    <t>Белгородская обл., Борисовкий р-н, с. Стригуны, с. Стригуны, ул. Комсомольская, 97д, ОКТМО 14615488101</t>
  </si>
  <si>
    <t>Белгородская обл., Борисовкий р-н, с. Стригуны, ул. Советская, 29в, ОКТМО 14615488101</t>
  </si>
  <si>
    <t>Белгородская обл., Борисовкий р-н, с. Грузское, ул. Центральная, выше кладбища (поле), ОКТМО 14615432101</t>
  </si>
  <si>
    <t>31:14:0000000:149, 28.09.2007</t>
  </si>
  <si>
    <t>31:14:1205001:61, 12.11.2004</t>
  </si>
  <si>
    <t>31:14:0105001:83, 05.11.2004</t>
  </si>
  <si>
    <t>31:14:0903002:96, 05.08.2004</t>
  </si>
  <si>
    <t>Для производственной деятельности</t>
  </si>
  <si>
    <t>31:14:0604041:21, 17.11.2006</t>
  </si>
  <si>
    <t>Для эксплуатаци объектов ЖКХ</t>
  </si>
  <si>
    <t>31:14:0604011:87, 17.11.2006</t>
  </si>
  <si>
    <t>Для строительства шестиквартирного дома</t>
  </si>
  <si>
    <t>31:14:0604034:15, 17.11.2006</t>
  </si>
  <si>
    <t>Для эксплуатации гаража</t>
  </si>
  <si>
    <t>31:14:0604031:2, 15.12.2002</t>
  </si>
  <si>
    <t>31:14:0604031:20, 18.01.2007</t>
  </si>
  <si>
    <t>Для индивидуального гаража</t>
  </si>
  <si>
    <t>31:14:0604053:34, 03.03.2003</t>
  </si>
  <si>
    <t>31:14:0604032:25, 17.11.2006</t>
  </si>
  <si>
    <t>31:14:0604010:75, 17.11.2006</t>
  </si>
  <si>
    <t>31:14:0106001:45, 12.11.2004</t>
  </si>
  <si>
    <t>31:14:0604087:26, 08.07.2008</t>
  </si>
  <si>
    <t>31:14:1002001:4, 02.04.2004</t>
  </si>
  <si>
    <t>31:14:0501003:26, 15.09.2008</t>
  </si>
  <si>
    <t>Для эксплуатации ГТС</t>
  </si>
  <si>
    <t>31:14:0903005:31, 01.04.2025</t>
  </si>
  <si>
    <t>31:14:1003001:96, 04.08.2009</t>
  </si>
  <si>
    <t>31:14:0504007:217, 25.03.2008</t>
  </si>
  <si>
    <t>Под зданием гаража</t>
  </si>
  <si>
    <t>31:14:0604067:25, 25.03.2008</t>
  </si>
  <si>
    <t>Для сельскохозяйственного использования</t>
  </si>
  <si>
    <t>31:14:0604067:29, 27.03.2008</t>
  </si>
  <si>
    <t>31:14:0604001:177, 29.07.2010</t>
  </si>
  <si>
    <t>Земельный участок многоэтажного дома</t>
  </si>
  <si>
    <t>31:14:0604064:129, 29.09.2010</t>
  </si>
  <si>
    <t>Для строительства жилого дома для детей сирот</t>
  </si>
  <si>
    <t>31:14:0406014:19, 15.11.2010</t>
  </si>
  <si>
    <t>31:14:0604051:80, 08.12.2010</t>
  </si>
  <si>
    <t>31:14:1003004:96, 25.08.2010</t>
  </si>
  <si>
    <t>Земельный участок под административно-управленческими объектами</t>
  </si>
  <si>
    <t>Белгородская обл., Борисовкий р-н, с. Крюково, ул. Ленина, 24а, ОКТМО 14615464101</t>
  </si>
  <si>
    <t>Белгородская обл., Борисовкий р-н, с. Заречное, Заречная, д. 2а, ОКТМО 14615488106</t>
  </si>
  <si>
    <t>Белгородская обл., Борисовкий р-н, с. Зозули, ул. Локинская, 6а, ОКТМО 14615416111</t>
  </si>
  <si>
    <t>Белгородская обл., Борисовкий р-н, с. Никитское, ул. Подлесовка, 21, ОКТМО 14615404106</t>
  </si>
  <si>
    <t>31:14:0604051:83, 03.02.2012</t>
  </si>
  <si>
    <t>Земельный участок под предпринимательской деятельности</t>
  </si>
  <si>
    <t>31:14:0604051:88, 03.02.2012</t>
  </si>
  <si>
    <t>31:14:0604051:87, 03.02.2012</t>
  </si>
  <si>
    <t>31:14:0604051:90, 03.02.2012</t>
  </si>
  <si>
    <t>31:14:0604051:89, 03.02.2012</t>
  </si>
  <si>
    <t>31:14:0505002:69, 11.04.2012</t>
  </si>
  <si>
    <t>Для строительства жилых домов</t>
  </si>
  <si>
    <t>31:14:0505002:68, 11.04.2012</t>
  </si>
  <si>
    <t>31:14:0505005:332, 11.04.2012</t>
  </si>
  <si>
    <t>31:14:0505005:331, 11.04.2012</t>
  </si>
  <si>
    <t>31:14:0505002:96, 06.08.2012</t>
  </si>
  <si>
    <t>31:14:0000000:174, 24.06.2011</t>
  </si>
  <si>
    <t>31:14:0604015:140, 26.06.2013</t>
  </si>
  <si>
    <t>31:14:0604015:141, 26.08.2013</t>
  </si>
  <si>
    <t>Для строительства индивидуального гаража</t>
  </si>
  <si>
    <t>31:14:0604015:142, 26.08.2013</t>
  </si>
  <si>
    <t>31:14:0604015:143, 26.08.2013</t>
  </si>
  <si>
    <t>31:14:0604015:144, 26.08.2013</t>
  </si>
  <si>
    <t>31:14:0604015:145, 26.08.2013</t>
  </si>
  <si>
    <t>31:14:0604015:152, 26.08.2013</t>
  </si>
  <si>
    <t>31:14:0604015:147, 26.08.2013</t>
  </si>
  <si>
    <t>31:14:0604015:148, 26.08.2013</t>
  </si>
  <si>
    <t>31:14:0604015:149, 26.08.2013</t>
  </si>
  <si>
    <t>31:14:0604015:150, 26.08.2013</t>
  </si>
  <si>
    <t>31:14:0604015:151, 26.08.2013</t>
  </si>
  <si>
    <t>31:14:0604015:146, 26.08.2013</t>
  </si>
  <si>
    <t>31:14:1202001:139, 14.11.2003</t>
  </si>
  <si>
    <t>31:14:0903002:48, 31.03.2004</t>
  </si>
  <si>
    <t>31:14:0602001:41, 29.05.2014</t>
  </si>
  <si>
    <t>31:14:0602001:30, 29.05.2014</t>
  </si>
  <si>
    <t>31:14:0602001:42, 29.05.2014</t>
  </si>
  <si>
    <t>31:14:0602001:47, 29.05.2014</t>
  </si>
  <si>
    <t>31:14:0602001:46, 29.05.2014</t>
  </si>
  <si>
    <t>Для размещения объекта водоснабжения</t>
  </si>
  <si>
    <t>31:14:0602001:45, 29.05.2014</t>
  </si>
  <si>
    <t>31:14:0602001:50, 29.05.2014</t>
  </si>
  <si>
    <t>31:14:0602001:37, 29.05.2014</t>
  </si>
  <si>
    <t>31:14:0602001:39, 29.05.2014</t>
  </si>
  <si>
    <t>31:14:0602001:40, 29.05.2014</t>
  </si>
  <si>
    <t>31:14:0602001:31, 29.05.2014</t>
  </si>
  <si>
    <t>31:14:0602001:49, 29.05.2014</t>
  </si>
  <si>
    <t>31:14:0602001:35, 29.05.2014</t>
  </si>
  <si>
    <t>31:14:0602001:32, 29.05.2014</t>
  </si>
  <si>
    <t>земельный участок (под зданием ЗАГС)</t>
  </si>
  <si>
    <t>Белгородская обл., Борисовский р-н, п. Борисовка, мкр. Красивский, 56, ОКТМО 14615151</t>
  </si>
  <si>
    <t>Белгородская обл., Борисовский р-н, п. Борисовка, мкр. Красивский, 57, ОКТМО 14615151</t>
  </si>
  <si>
    <t>Белгородская обл., Борисовский р-н, с. Грузское, в поле в конце ул. Ищенки, 12, ОКТМО 14615432101</t>
  </si>
  <si>
    <t>Белгородская обл., Борисовский р-н, с. Грузское, ул. Центральная, 60, ОКТМО 14615432101</t>
  </si>
  <si>
    <t>Белгородская обл., Борисовский р-н, с. Березовка, ул. Садовая, 2, ОКТМО 14615420101</t>
  </si>
  <si>
    <t>Белгородская обл., Борисовский р-н, п. Борисовка, ул. Вишневая, 2/2, ОКТМО 14615151</t>
  </si>
  <si>
    <t>Белгородская обл., Борисовский р-н, п. Борисовка, ул. Вишневая, 12, ОКТМО 14615151</t>
  </si>
  <si>
    <t>Белгородская обл., Борисовский р-н, п. Борисовка, ул. Вишневая, 14, ОКТМО 14615151</t>
  </si>
  <si>
    <t>Белгородская обл., Борисовский р-н, п. Борисовка, ул. Вишневая, 16, ОКТМО 14615151</t>
  </si>
  <si>
    <t>Белгородская обл., Борисовский р-н, п. Борисовка, ул. Вишневая, 18, ОКТМО 14615151</t>
  </si>
  <si>
    <t>Белгородская обл., Борисовский р-н, п. Борисовка, ул. Вишневая, 26, ОКТМО 14615151</t>
  </si>
  <si>
    <t>Белгородская обл., Борисовский р-н, в границах земель АО "Русь", ОКТМО 14615000</t>
  </si>
  <si>
    <t>Белгородская обл., Борисовский р-н, п. Борисовка, ул. Ушакова, 4а, ОКТМО 14615151</t>
  </si>
  <si>
    <t>Белгородская обл., Борисовский р-н, с. Октябрьская Готня, ОКТМО 14615476101</t>
  </si>
  <si>
    <t>Белгородская обл., Борисовский р-н, ст. Кулиновка, ОКТМО 14615476126</t>
  </si>
  <si>
    <t>Белгородская обл., Борисовкий р-н, с. Октябрьская Готня, ул. Октябрьская, д. 59, ОКТМО 14615476101</t>
  </si>
  <si>
    <t>Белгородская обл., Борисовский р-н, п. Борисовка, ул. Республиканская, 11, ОКТМО 14615151</t>
  </si>
  <si>
    <t>Белгородская обл., Борисовский р-н, с. Новоалександровка, ул. Новоалександровская, 26б, ОКТМО 14615488111</t>
  </si>
  <si>
    <t>Белгородская обл., Борисовкий р-н, п. Борисовка , пл. Ушакова, 15, ОКТМО 14615151</t>
  </si>
  <si>
    <t>Белгородская обл., Борисовский р-н, п. Борисовка , пл. Ушакова, д. 15, ОКТМО 14615151</t>
  </si>
  <si>
    <t>Белгородская обл., Борисовский р-н, п. Борисовка, ул. 8 Марта, 9с, ОКТМО 14615151</t>
  </si>
  <si>
    <t>Белгородская обл., Борисовский р-н, п. Борисовка, ул. Новоборисовская, 17, ОКТМО 14615151</t>
  </si>
  <si>
    <t>Белгородская обл., Борисовский р-н, с. Зозули, ул. Локинская, д. 26, ОКТМО 14615416111</t>
  </si>
  <si>
    <t>Белгородская обл., Борисовский р-н, с. Красный Куток, ул. Середенко, 33, ОКТМО 14615448101</t>
  </si>
  <si>
    <t>Белгородская обл., Борисовский р-н, с. Никитское, ул. Подлесовка, 34, ОКТМО 14615404106</t>
  </si>
  <si>
    <t>Белгородская обл., Борисовский р-н, с. Байцуры, ул. Молодежная, №69, ОКТМО 14615432106</t>
  </si>
  <si>
    <t>Белгородская обл., Борисовский р-н, п. Борисовка, ул. Республиканская, земельный участок 67, ОКТМО 14615151</t>
  </si>
  <si>
    <t>Белгородская обл., Борисовский р-н, п. Борисовка, ул. Первомайская, 16а/1, ОКТМО 14615151</t>
  </si>
  <si>
    <t>Белгородская обл., Борисовский р-н, п. Борисовка, ул. Первомайская, 20а, ОКТМО 14615151</t>
  </si>
  <si>
    <t>Белгородская обл., Борисовский р-н, п. Борисовка, пер. Ленинский, 9а, ОКТМО 14615151</t>
  </si>
  <si>
    <t>Белгородская обл., Борисовский р-н, п. Борисовка, ул. Первомайская, 22, ОКТМО 14615151</t>
  </si>
  <si>
    <t>Белгородская обл., Борисовский р-н, п. Борисовка, пл. Ушакова, 15, ОКТМО 14615151</t>
  </si>
  <si>
    <t>Белгородская обл., Борисовский р-н, п. Борисовка, ул. Советская, 1, ОКТМО 14615151</t>
  </si>
  <si>
    <t>Белгородская обл., Борисовский р-н, п. Борисовка, ул. Городок, 32, ОКТМО 14615151</t>
  </si>
  <si>
    <t>Белгородская обл., Борисовский р-н, с. Беленькое, ул. Песчаная, 12а, ОКТМО 14615416101</t>
  </si>
  <si>
    <t>Белгородская обл., Борисовский р-н, с. Беленькое, в районе ул. Беленькой, ОКТМО 14615416101</t>
  </si>
  <si>
    <t>31:14:0602001:33, 29.05.2014</t>
  </si>
  <si>
    <t>31:14:0602001:48, 29.05.2014</t>
  </si>
  <si>
    <t>31:14:1202002:84, 14.11.2003</t>
  </si>
  <si>
    <t>31:14:1202001:627, 30.07.2013</t>
  </si>
  <si>
    <t>Для размещения нежилого здания(гаражное)</t>
  </si>
  <si>
    <t>31:14:1101006:215, 17.11.2011</t>
  </si>
  <si>
    <t>31:14:0602001:67, 16.09.2014</t>
  </si>
  <si>
    <t>31:14:0602001:59, 16.09.2014</t>
  </si>
  <si>
    <t>31:14:0602001:58, 16.09.2014</t>
  </si>
  <si>
    <t>31:14:0602001:57, 16.09.2014</t>
  </si>
  <si>
    <t>31:14:0602001:56, 16.09.2014</t>
  </si>
  <si>
    <t>31:14:0602001:52, 16.09.2014</t>
  </si>
  <si>
    <t>Для строительства водозаборной скважины</t>
  </si>
  <si>
    <t>31:14:0602001:53, 16.09.2014</t>
  </si>
  <si>
    <t>31:14:0604023:107, 23.03.2020</t>
  </si>
  <si>
    <t>Для размещения собственной базы</t>
  </si>
  <si>
    <t>31:14:0604023:90, 18.12.2014</t>
  </si>
  <si>
    <t>31:14:0301003:327, 01.08.2006</t>
  </si>
  <si>
    <t>Для размещения объектов образования</t>
  </si>
  <si>
    <t>Длястроительства административно-культурного центра</t>
  </si>
  <si>
    <t>31:14:0701002:83, 20.04.2004</t>
  </si>
  <si>
    <t>31:14:0301005:29, 15.12.2004</t>
  </si>
  <si>
    <t>31:14:0301003:323, 15.12.2004</t>
  </si>
  <si>
    <t>31:14:0604042:1, 20.12.2001</t>
  </si>
  <si>
    <t>Для размещения объектов обороны, безопасности</t>
  </si>
  <si>
    <t>31:14:0508003:146, 21.12.2018</t>
  </si>
  <si>
    <t>31:14:0301003:589, 14.06.2018</t>
  </si>
  <si>
    <t>Для коммунального производства</t>
  </si>
  <si>
    <t>31:14:0604023:32, 15.12.2002</t>
  </si>
  <si>
    <t>31:14:0301003:591, 02.07.2018</t>
  </si>
  <si>
    <t>31:14:0604051:225, 22.05.2017</t>
  </si>
  <si>
    <t>Для предпринимательства</t>
  </si>
  <si>
    <t>31:14:0604001:80, 08.04.2003</t>
  </si>
  <si>
    <t>31:14:1002001:61, 18.12.2003</t>
  </si>
  <si>
    <t>31:14:0000000:702, 22.10.2018</t>
  </si>
  <si>
    <t>31:14:0106002:244, 24.11.2020</t>
  </si>
  <si>
    <t>31:14:0301003:598, 07.02.2019</t>
  </si>
  <si>
    <t>31:14:1206002:348, 12.01.2021</t>
  </si>
  <si>
    <t>31:14:0604052:61, 29.03.2004</t>
  </si>
  <si>
    <t>31:14:0604032:13, 30.08.2002</t>
  </si>
  <si>
    <t>Для использования индивидуального гаража</t>
  </si>
  <si>
    <t>31:14:0604032:27, 17.09.2007</t>
  </si>
  <si>
    <t>31:14:0604032:5, 08.12.2003</t>
  </si>
  <si>
    <t>Земельный участок гаражей</t>
  </si>
  <si>
    <t>31:14:0604037:180, 20.04.2021</t>
  </si>
  <si>
    <t>Бытовое обслуживание</t>
  </si>
  <si>
    <t>31:14:0604051:381, 25.01.2022</t>
  </si>
  <si>
    <t>Земельный участок административного объекта</t>
  </si>
  <si>
    <t>31:14:0604035:18, 19.02.2003</t>
  </si>
  <si>
    <t>31:14:1206002:106, 29.11.2004</t>
  </si>
  <si>
    <t xml:space="preserve"> 31:14:1206002:99 , 29.11.2004</t>
  </si>
  <si>
    <t>31:14:0604023:220, 28.06.2021</t>
  </si>
  <si>
    <t>31:14:0604032:205, 24.12.2019</t>
  </si>
  <si>
    <t>31:14:0604032:206, 24.12.2019</t>
  </si>
  <si>
    <t>31:14:0604064:107, 01.07.2008</t>
  </si>
  <si>
    <t>31:14:0903005:74, 05.03.2004</t>
  </si>
  <si>
    <t>31:14:0604032:2, 16.06.2003</t>
  </si>
  <si>
    <t>31:14:0604032:3, 16.06.2003</t>
  </si>
  <si>
    <t>31:14:1003002:65, 07.04.2011</t>
  </si>
  <si>
    <t>Белгородская обл., Борисовский р-н, с. Заречное, ул. Заречная, д. 2"б", ОКТМО 14615488106</t>
  </si>
  <si>
    <t>31:14:0504007:218, 25.03.2008</t>
  </si>
  <si>
    <t>Для размещения жилого дома</t>
  </si>
  <si>
    <t>Белгородская обл., Борисовский р-н, с. Заречное, ул. Заречная, 2б, ОКТМО 14615488106</t>
  </si>
  <si>
    <t>31:14:0504007:329, 10.11.2015</t>
  </si>
  <si>
    <t>31:14:0604006:364, 20.06.2016</t>
  </si>
  <si>
    <t>31:14:0604015:327, 06.02.2013</t>
  </si>
  <si>
    <t>31:14:0604051:393, 11.05.2023</t>
  </si>
  <si>
    <t>Коммунальное обслуживание</t>
  </si>
  <si>
    <t>Белгородская обл., Борисовский р-н, с. Стригуны, ул. Комсомольская, 117, ОКТМО 14615488101</t>
  </si>
  <si>
    <t>31:14:0505005:306, 18.09.2008</t>
  </si>
  <si>
    <t>Белгородская обл., Борисовский р-н, с. Порубежное, ул. Амбулаторная, 38а, ОКТМО 14615488116</t>
  </si>
  <si>
    <t>31:14:0506001:83, 14.03.2003</t>
  </si>
  <si>
    <t>Для предпринимательской деятельности</t>
  </si>
  <si>
    <t>Белгородская обл., Борисовский р-н, с. Никитское, ул. Подлесовка, д. 28, ОКТМО 14615404106</t>
  </si>
  <si>
    <t>31:14:0106002:71, 02.08.2004</t>
  </si>
  <si>
    <t>Белгородская обл., Борисовский р-н., с. Грузское, ул. Центральная, д. 19, ОКТМО 14615432101</t>
  </si>
  <si>
    <t>31:14:1202001:267, 24.05.2007</t>
  </si>
  <si>
    <t>Белгородская обл., Борисовский р-н., с. Березовка, ул. Кооперативная, 10/1, ОКТМО 14615420101</t>
  </si>
  <si>
    <t>31:14:1101006:84, 29.03.2004</t>
  </si>
  <si>
    <t>Сельскохозяйственное использование</t>
  </si>
  <si>
    <t>31:14:0000000:1002, 31.03.2022</t>
  </si>
  <si>
    <t>Стоянка транспортных средств</t>
  </si>
  <si>
    <t>Белгородская обл., Борисовский р-н., с. Октябрьская Готня, ст. Кулиновка, 5Б, ОКТМО 14615476101</t>
  </si>
  <si>
    <t>Белгородская обл., Борисовский р-н., с. Октябрьская Готня, ул. Советская , 70, ОКТМО 14615476101</t>
  </si>
  <si>
    <t>Белгородская обл., Борисовский р-н., п. Борисовка, ул. Ушакова, д. 52, ОКТМО 14615151051</t>
  </si>
  <si>
    <t>Белгородская обл., Борисовский р-н., с. Грузское, ул. Вершина, д. 5, ОКТМО 14615432101</t>
  </si>
  <si>
    <t>Белгородская обл., Борисовский р-н., с. Стригуны, ул. Ленина, 32г, ОКТМО 14615488101</t>
  </si>
  <si>
    <t>Белгородская обл., Борисовский р-н., с. Стригуны, ул. Ленина, 32и, ОКТМО 14615488101</t>
  </si>
  <si>
    <t>Белгородская обл., Борисовский р-н., с. Стригуны, ул. Ленина, 32ж, ОКТМО 14615488101</t>
  </si>
  <si>
    <t>Белгородская обл., Борисовский р-н., с. Стригуны, ул. Ленина, 32д, ОКТМО 14615488101</t>
  </si>
  <si>
    <t>Белгородская обл., Борисовский р-н., с. Стригуны, ул. Ленина, 96е, ОКТМО 14615488101</t>
  </si>
  <si>
    <t>Белгородская обл., Борисовский р-н., с. Стригуны, ул. Ленина, 96д, ОКТМО 14615488101</t>
  </si>
  <si>
    <t>Белгородская обл., Борисовский р-н., с. Стригуны, ул. Ленина, 36л, ОКТМО 14615488101</t>
  </si>
  <si>
    <t>Белгородская обл., Борисовский р-н., с. Стригуны, ул. Ленина, 36к, ОКТМО 14615488101</t>
  </si>
  <si>
    <t>Белгородская обл., Борисовский р-н., с. Стригуны, ул. Ленина, 32б, ОКТМО 14615488101</t>
  </si>
  <si>
    <t>Белгородская обл., Борисовский р-н., с. Стригуны, ул. Ленина, 32к, ОКТМО 14615488101</t>
  </si>
  <si>
    <t>Белгородская обл., Борисовский р-н., с. Стригуны, ул. Ленина, 32е, ОКТМО 14615488101</t>
  </si>
  <si>
    <t>Белгородская обл., Борисовский р-н., с. Стригуны, ул. Ленина, 96г, ОКТМО 14615488101</t>
  </si>
  <si>
    <t>Белгородская обл., Борисовский р-н., с. Новоалександровка, ул. Новоалександровская, д. 105Б, ОКТМО 14615488111</t>
  </si>
  <si>
    <t>Белгородская обл., Борисовский р-н., с. Новоалександровка, ул. Новоалександровская,ОКТМО 14615488111</t>
  </si>
  <si>
    <t>Белгородская обл., Борисовский р-н., с. Грузское, ул. Центральная, д. 7, ОКТМО 14615432101</t>
  </si>
  <si>
    <t>Белгородская обл., Борисовский р-н., с. Беленькое, ул. Беленькая, д. 67, ОКТМО 14615416101</t>
  </si>
  <si>
    <t>31:14:1003004:3, 22.11.2002</t>
  </si>
  <si>
    <t>Белгородская обл., Борисовский р-н., с. Беленькое, ул. Беленькая, д. 2, ОКТМО 14615416101</t>
  </si>
  <si>
    <t>31:14:0604091:14, 09.09.2004</t>
  </si>
  <si>
    <t>Автобус ПАЗ 32054-110-07</t>
  </si>
  <si>
    <t>DAVOS стол для конференций</t>
  </si>
  <si>
    <t>Вентиляционная система</t>
  </si>
  <si>
    <t>Стол, основной МДФ, покрытие эмаль(ЗАГС2020)</t>
  </si>
  <si>
    <t>Конференц стол 7500*1900*750мм дуб молочный</t>
  </si>
  <si>
    <t>Стела "Я люблю Борисовку"</t>
  </si>
  <si>
    <t>Ручная система помех ANG100W</t>
  </si>
  <si>
    <t>Муниципальная собственность, Распоряжение №1438-р от 21.12.2021г.</t>
  </si>
  <si>
    <t>Муниципальная собственность, Акт приема-передачи №15 от 25.07.2023г.</t>
  </si>
  <si>
    <t>Муниципальная собственность, Распоряжение №1694-р от 28.12.2023г.</t>
  </si>
  <si>
    <t>Автобус ПАЗ 32054-110-07, 24.12.2009 года выпуска</t>
  </si>
  <si>
    <t>Муниципальная собственность, Накладная от 24.12.2009г.</t>
  </si>
  <si>
    <t>DAVOS, 23.08.2007 г.в.</t>
  </si>
  <si>
    <t>Муниципальная собственность, Накладная 23.08.2007г.</t>
  </si>
  <si>
    <t>Муниципальная собственность, Накладная №1 от 20.07.2020</t>
  </si>
  <si>
    <t>ANG100W</t>
  </si>
  <si>
    <t>Станция"Капюшон ФПС-6С"(станция подавления FPV дронов- РЭБ)</t>
  </si>
  <si>
    <t>Модель:Капюшон ФПС-6С</t>
  </si>
  <si>
    <t>Муниципальная собственность, Распоряжение №1425-р от 24.10.2024г.</t>
  </si>
  <si>
    <t>Arinst SSA R3 портативный анализатор спектра, 24 МГц-12ГГц</t>
  </si>
  <si>
    <t>Модель:Arinst SSA R3</t>
  </si>
  <si>
    <t>Муниципальная собственность, Распоряжение №1518-р от 19.11.2024г.</t>
  </si>
  <si>
    <t>Богомол"Авто"Диапазон частот 700-860 МГц; 860-930МГц;930-1100МГц;В комплекте: Блок усилителей со специальным креплением-1шт.Весенаправленные антенны-3шт.Кабель питания-1шт.Инструкция по применением-1шт.</t>
  </si>
  <si>
    <t>Модель: Авто</t>
  </si>
  <si>
    <t>Изделие Гроза - А1</t>
  </si>
  <si>
    <t>Модель: Гроза - А1</t>
  </si>
  <si>
    <t>Изделие Гроза - А2</t>
  </si>
  <si>
    <t>Модель: Гроза - А2</t>
  </si>
  <si>
    <t>Установка электрогенераторная MAGNUS .в т.ч: специализированный прицеп для перевозки сменных грузов ,2024года выпуска, цвет-черный, идентификационный номер X897115L1R0EF9030</t>
  </si>
  <si>
    <t>Модель:MAGNUS</t>
  </si>
  <si>
    <t>Муниципальная собственность, Распоряжение №1725-р от 26.12.2024г.</t>
  </si>
  <si>
    <t>Станция Капюшон ФПВ 8 АВТО легковой(диапазон частот 300-400МГц,400-500МГц,500-620МГц,620-780МГц,880-1020МГц,1080-1220МГц,1220-1360 МГц)</t>
  </si>
  <si>
    <t>Модель:Капюшон ФПВ 8 АВТО легковой</t>
  </si>
  <si>
    <t>Муниципальная собственность, Распоряжение №1746-р от 28.12.2024г.</t>
  </si>
  <si>
    <t>Наружное освещение (опора/светильники) (стоянка п. Борисовка)</t>
  </si>
  <si>
    <t>Дон-1500 №61-41</t>
  </si>
  <si>
    <t>Ограждение (Байцуровская СОШ)</t>
  </si>
  <si>
    <t>Ограждение металлическое (Байцуровская СОШ)</t>
  </si>
  <si>
    <t xml:space="preserve">Ограждение </t>
  </si>
  <si>
    <t>Декоративная решетка (ограждение кованное) Байцуровская СОШ</t>
  </si>
  <si>
    <t>Ограждение ЗД/ПОЗ, 145м</t>
  </si>
  <si>
    <t>Система телевизионного наблюдения "Безопасный город"</t>
  </si>
  <si>
    <t>Шлагбаум (стоянка п. Борисовка)</t>
  </si>
  <si>
    <t>Видеокамера JVC GK-D770C (безопасный город с. Стригуны)</t>
  </si>
  <si>
    <t>Видеокамера (безопасный город с. Стригуны)</t>
  </si>
  <si>
    <t>Детектор транспорта (безопасный город с. Стригуны)</t>
  </si>
  <si>
    <t>Устройство для хранения и обработки видеоданных (безопасный город с. Стригуны)</t>
  </si>
  <si>
    <t>Устройство обработки видеоданных (безопасный город с. Стригуны)</t>
  </si>
  <si>
    <t>Водоотвод (стоянка)</t>
  </si>
  <si>
    <t>Обустройство спортивной площадки  (основание) (стоянка)</t>
  </si>
  <si>
    <t>Тротуар в плитке (стоянка)</t>
  </si>
  <si>
    <t>Муниципальная собственность, Распоряжение №1498-р от 30.12.2021г.</t>
  </si>
  <si>
    <t>Муниципальная собственность, Распоряжение №1303-р от  14.10.2022г. (изъятие у Байцуровской НОШ)</t>
  </si>
  <si>
    <t>Муниципальная собственность, Распоряжение №1360-р от 08.11.2019г.</t>
  </si>
  <si>
    <t>Муниципальная собственность, Распоряжение №557-р от 12.05.2023г.</t>
  </si>
  <si>
    <t>Модель: ЗД/ПОЗ</t>
  </si>
  <si>
    <t>Металл</t>
  </si>
  <si>
    <t xml:space="preserve">Модель: JVC GK-D770C </t>
  </si>
  <si>
    <t>Муниципальная собственность, Распоряжение №454-р от 09.04.2024г.</t>
  </si>
  <si>
    <t>Система оповещения(устройство усилительноэлектронной охраны (УУЭС-300-Р),уличный 65,300 Вт, бесперебойное питание, с передачей речи и записных сообщений, с тремя рупорными громкоговорителями     ГР 100,03 с управлением по GSM каналу)</t>
  </si>
  <si>
    <t>Металлическое</t>
  </si>
  <si>
    <t>Модель:УУЭС-300-Р</t>
  </si>
  <si>
    <t>Муниципальная собственность, Распоряжение №1752-р от 28.12.2024г.</t>
  </si>
  <si>
    <t>31:14:0302003:1977, 26.06.2012</t>
  </si>
  <si>
    <t>31:14:0604023:106, постоянной (бессрочное) пользование</t>
  </si>
  <si>
    <t>МАУ Борисовского района "Благоустройство"</t>
  </si>
  <si>
    <t>31:14:0604015:155, 11.10.2013</t>
  </si>
  <si>
    <t>31:14:0604015:96, 25.06.2012</t>
  </si>
  <si>
    <t>31:14:0604022:41, 11.10.2013</t>
  </si>
  <si>
    <t>31:14:0604030:37, муниципальная собственность</t>
  </si>
  <si>
    <t>45.1</t>
  </si>
  <si>
    <t>45.2</t>
  </si>
  <si>
    <t>45.3</t>
  </si>
  <si>
    <t>45.4</t>
  </si>
  <si>
    <t>31:14:0604023:106, 23.03.2020</t>
  </si>
  <si>
    <t>Автомобиль КО-713Н на шасси АМУР № К951КЕ</t>
  </si>
  <si>
    <t>Автомобиль ЛАДА ПРИОРА Р004ТУ</t>
  </si>
  <si>
    <t xml:space="preserve">Автогидроподъемник 18.09 (2х4) на базе ГАЗ-3309 </t>
  </si>
  <si>
    <t>ЗИЛ 450652 № М808УУ</t>
  </si>
  <si>
    <t>Телескопический (колесный вилочный) погрузчик МАНИТУ ЕС 8970</t>
  </si>
  <si>
    <t>Трактор МТЗ-80 № ЕС 8978</t>
  </si>
  <si>
    <t>Трактор Т-30,69 (машина тротуароуборочная КО-718) № ЕС 8975</t>
  </si>
  <si>
    <t>Машина комбинированная КО829А1 Р520ХР31</t>
  </si>
  <si>
    <t>Автомобиль ГАЗ-278813 К 887УР</t>
  </si>
  <si>
    <t>Трактор гусеничный ДТ-75 ДЕРС2 с бульдозерным оборудованием ЕС 8971</t>
  </si>
  <si>
    <t>Автомобиль ГАЗ САЗ 350701 С059ХЕ</t>
  </si>
  <si>
    <t>Трактор колесный ХТЗ-150К-09 ЕС 8974</t>
  </si>
  <si>
    <t>Мусоровоз КО-440-5 на шасси КАМАЗ 65115 № М 472 СВ</t>
  </si>
  <si>
    <t>Экскаватор-погрузчик ELAZ-BL</t>
  </si>
  <si>
    <t>Погрузчик малогабаритный с бортовым поворотом ЕХ 5812</t>
  </si>
  <si>
    <t>Трактор колёсный БЕЛАРУС 82.1 ЕХ 5814</t>
  </si>
  <si>
    <t>Пескоразбрасыватель полуприцепной тракторный ПРР- 3,0 ЕХ5840</t>
  </si>
  <si>
    <t>Экскаватор-погрузчик ELAZ-BL ЕХ5820</t>
  </si>
  <si>
    <t>Косилка роторная КРН-2,1</t>
  </si>
  <si>
    <t>Контейнерная площадка АРТ.СО.КП02 (Набережная)</t>
  </si>
  <si>
    <t>Настил (Набережная)</t>
  </si>
  <si>
    <t>Конструкция уличного туалета</t>
  </si>
  <si>
    <t>Лежак увеличенный (Набережная)</t>
  </si>
  <si>
    <t>Зона отдыха на деревянном настиле (Набережная)</t>
  </si>
  <si>
    <t>Рыбацкий мостик (Набережная)</t>
  </si>
  <si>
    <t>Навес теневой (Набережная)</t>
  </si>
  <si>
    <t>Уличный туалет (Набережная)</t>
  </si>
  <si>
    <t>Кабинка для переодевания (Набережная)</t>
  </si>
  <si>
    <t>Прицепной измельчитель древисины МОБИ-251</t>
  </si>
  <si>
    <t>Автомобиль ЛАДА ПРИОРА 217030 Н733АР</t>
  </si>
  <si>
    <t>Автомобиль Нива Шевроле 212300 Х155ХХ</t>
  </si>
  <si>
    <t>Автомобиль ГАЗ ГАЗЕЛЬ БИЗНЕС Х076ЕУ</t>
  </si>
  <si>
    <t>МАУ Борисовского района "Благоустройство", ИНН 3103006144, ОГРН 1183123033862, КПП 310301001</t>
  </si>
  <si>
    <t>Оперативное управление, Распоряжение №44-р от 21.01.2019г.</t>
  </si>
  <si>
    <t>Оперативное управление, Распоряжение №1061-р от 01.09.2020г.;Акт №180, 40 от 11.09.2020г.</t>
  </si>
  <si>
    <t>Оперативное управление, Распоряжение № 1492-р от 30.12.2021г.; Акт 180,23 от 30.12.2021г.</t>
  </si>
  <si>
    <t>Оперативное управление, Распоряжение № 1455-р от 27.12.2021г.; Акт 180,22 от 27.12.2021г.</t>
  </si>
  <si>
    <t>Оперативное управление, Распоряжение № 1492-р от 30.12.2021г.; Акт 180,20 от 30.12.2021г.</t>
  </si>
  <si>
    <t>Оперативное управление, Распоряжение № 1455-р от 27.12.2021г.; Акт 180,21 от 27.12.2021г.</t>
  </si>
  <si>
    <t>Оперативное управление, Распоряжение № 1455-р от 27.12.2021г.; Акт 180,20 от 27.12.2021г.</t>
  </si>
  <si>
    <t>Оперативное управление, Распоряжение № 1492-р от 30.12.2021г.; Акт 180,25 от 30.12.2021г.</t>
  </si>
  <si>
    <t>Оперативное управление, Распоряжение №642-р от 25.05.2022г.</t>
  </si>
  <si>
    <t>Оперативное управление, Распоряжение №1095-р от 26.08.2022г., Акт приема-передачи от 03.08.2022г.</t>
  </si>
  <si>
    <t>Оперативное управление, Распоряжение №1433-р от 15.11.2022г.</t>
  </si>
  <si>
    <t>Оперативное управление, Распоряжение №241-р от 03.03.2022г.</t>
  </si>
  <si>
    <t>Оперативное управление, Накладная №2022/829 от 08.07.2022г.</t>
  </si>
  <si>
    <t>Оперативное управление, Распоряжение №569-р от 06.05.2022г.</t>
  </si>
  <si>
    <t>Оперативное управление, Распоряжение №460-р от 21.04.2023г.</t>
  </si>
  <si>
    <t>Оперативное управление, Распоряжение №328-р от 27.03.2023г.</t>
  </si>
  <si>
    <t>Оперативное управление, Распоряжение №61-р от 25.01.2023г.</t>
  </si>
  <si>
    <t>Оперативное управление, Распоряжение №1653-р от 21.12.2023г.</t>
  </si>
  <si>
    <t>Оперативное управление, Накладная №5092 от 11.05.2023г.</t>
  </si>
  <si>
    <t>Оперативное управление, Накладная №114 от 15.05.2023г.</t>
  </si>
  <si>
    <t xml:space="preserve">КО-713Н-20 на шасси АМУР-531310 песко-разбр,
поливомоечное 2007 год
</t>
  </si>
  <si>
    <t xml:space="preserve">LADA 217030 PRIORA
2012 год
</t>
  </si>
  <si>
    <t xml:space="preserve">ГАЗ 3309
2013 год
</t>
  </si>
  <si>
    <t xml:space="preserve">450652,
2009 год
</t>
  </si>
  <si>
    <t xml:space="preserve">Погрузчик МА-НИТУ MLT 7441 120 LSU
2007 год
</t>
  </si>
  <si>
    <t xml:space="preserve">Колёсный трактор МТЗ-80
1999 год
</t>
  </si>
  <si>
    <t xml:space="preserve">КО-718 машина тротуароуборочная, универсальная
2007 год
</t>
  </si>
  <si>
    <t>КО-829А1, 2010 год</t>
  </si>
  <si>
    <t>ГАЗ 278813, 2014 год</t>
  </si>
  <si>
    <t>Автомобиль ГАЗ-3302 К699ХВ31</t>
  </si>
  <si>
    <t xml:space="preserve">ГАЗ-3302
2008 год
</t>
  </si>
  <si>
    <t>Оперативное управление, Распоряжение №662-р от 23.05.2024г.</t>
  </si>
  <si>
    <t xml:space="preserve">Трактор гусеничный
2006 год
</t>
  </si>
  <si>
    <t xml:space="preserve">ГАЗ САЗ_350701
2003 год
</t>
  </si>
  <si>
    <t>Трактор ХТЗ-150К-09, 2006 год</t>
  </si>
  <si>
    <t xml:space="preserve">КО-440-5
2008 год
</t>
  </si>
  <si>
    <t xml:space="preserve">СУ2,1 ОПМ
2021 год
</t>
  </si>
  <si>
    <t xml:space="preserve">ELAZ-BL. Модель 880
2021 год
</t>
  </si>
  <si>
    <t>Трактор колёсный БЕЛАРУС 320.4МК ЕХ 5815</t>
  </si>
  <si>
    <t xml:space="preserve">Машина комму-нальная Беларус 320,4 МК
2023 год
</t>
  </si>
  <si>
    <t xml:space="preserve">ПРР-3,0
2022 год
</t>
  </si>
  <si>
    <t xml:space="preserve">МКСМ-1000НМ
2021 год
</t>
  </si>
  <si>
    <t xml:space="preserve">Беларус 82,1
2021 год
</t>
  </si>
  <si>
    <t>Автомобиль специальный, комбинированная дорожная машина ЭД 244А1-02, Т 580 ХХ</t>
  </si>
  <si>
    <t xml:space="preserve">Специальная, комбинированная, дорожная машина
2021 год
</t>
  </si>
  <si>
    <t xml:space="preserve">ELAZ-BL. Модель 880
2022 год
</t>
  </si>
  <si>
    <t xml:space="preserve">Универсальная машина УМД-967-02-01
2022 год
</t>
  </si>
  <si>
    <t>Универсальная машина дорожная (УМД-67-02-01) ЕХ 5843</t>
  </si>
  <si>
    <t>Машина вакуумная подметальная КО-326-05, ХХ 895 ВХ</t>
  </si>
  <si>
    <t xml:space="preserve">Специальная машина вакуумная подметальная
2022 год
</t>
  </si>
  <si>
    <t>Снегоочиститель МУП-351-01 ГР-01 (VIN 022), ЕХ 5856</t>
  </si>
  <si>
    <t>МУП-351 ГР-01 2022 год</t>
  </si>
  <si>
    <t xml:space="preserve">Косилка роторная
2022 год
</t>
  </si>
  <si>
    <t xml:space="preserve">Косилка роторная
2007 год
</t>
  </si>
  <si>
    <t>Оперативное управление, Распоряжение №1457-р от 02.11.2024г.</t>
  </si>
  <si>
    <t xml:space="preserve">Автомобиль CEVROLET NIVA 212300, Е 041 УМ </t>
  </si>
  <si>
    <t xml:space="preserve">CHEVROLET NIVA.212300
2008 год
</t>
  </si>
  <si>
    <t xml:space="preserve">ГАЗ ГАЗЕЛЬ БИЗНЕС
2023 год
</t>
  </si>
  <si>
    <t xml:space="preserve">LADA 217030 PRIORA
2011 год
</t>
  </si>
  <si>
    <t>Экскаватор Е195А одноковшовый на автомобильном ходу, Х 211 СС</t>
  </si>
  <si>
    <t xml:space="preserve">Специальн, экскаватор
2022 год
</t>
  </si>
  <si>
    <t xml:space="preserve">Специальный прицепной из-мельчитель
2022 год
</t>
  </si>
  <si>
    <t>Косилка молотковая 2023 год</t>
  </si>
  <si>
    <t xml:space="preserve">Станция подавления дронов </t>
  </si>
  <si>
    <t>Станция подавления дронов</t>
  </si>
  <si>
    <t>Станция подавления дронов, 2024 год</t>
  </si>
  <si>
    <t>Оперативное управление, Распоряжение №1425-р от 24.10.2024г.</t>
  </si>
  <si>
    <t>Зона отдыха на деревянном настиле (набережная, 2 этап)</t>
  </si>
  <si>
    <t>Оперативное управление, Распоряжение №250-р от 27.02.2024г.</t>
  </si>
  <si>
    <t>Конструкция уличного туалета (набережная, 2 этап)</t>
  </si>
  <si>
    <t>Пляж покрытие из песка 124,2 м3 (набережная, 2 этап)</t>
  </si>
  <si>
    <t>Проезд асфальто-бетонное покрытие 2822,5 кв.м.  (набережная, 2 этап)</t>
  </si>
  <si>
    <t>Проезды,  велодорожка (парковка с подъездом асфальтобетон 1568 кв.м.) (набережная, 2 этап)</t>
  </si>
  <si>
    <t>Рыбацкий мостик (набережная, 2 этап)</t>
  </si>
  <si>
    <t>Терраса (набережная, 2 этап)</t>
  </si>
  <si>
    <t>Уличный туалет (набережная, 2 этап)</t>
  </si>
  <si>
    <t>Щебёночное основание под скамейки и велопарковку 184 м. кв. (набережная, 2 этап)</t>
  </si>
  <si>
    <t>Бортовые камни 289 шт бордюр (набережная, 2 этап)</t>
  </si>
  <si>
    <t>Бортовые камни 84 шт. (набережная, 2 этап)</t>
  </si>
  <si>
    <t>Кабинка для переодевания (набережная, 2 этап)</t>
  </si>
  <si>
    <t>Проезды, велодорожки (парковка с подъездом 1248 м.кв.) (набережная, 2 этап)</t>
  </si>
  <si>
    <t>Проезды, лыжероллерная трасса асфальтобетонное покрытие 15282 м.кв. (набережная, 2 этап)</t>
  </si>
  <si>
    <t>Столбы металлические 6 шт. (площадка № 1 набережная 2 этап)</t>
  </si>
  <si>
    <t>Косилка-кусторез мульчерная манипуляторная ЕМ-1,3-01</t>
  </si>
  <si>
    <t>Прицеп тракторный самосвальный 2ПТСЕ-4,5</t>
  </si>
  <si>
    <t>Тротуар асфальто-бетонное покрытие 176 м2 (набережная, 2 этап)</t>
  </si>
  <si>
    <t>Устройство газона 473288,5 м. кв. (набережная, 2 этап)</t>
  </si>
  <si>
    <t>Щебёночное основание проезды тип 1 18000 м.кв (набережная, 2 этап)</t>
  </si>
  <si>
    <t>Щебёночные проходы к площадкам 582 м.кв. (набережная, 2 этап)</t>
  </si>
  <si>
    <t>Наружное освещение (набережная, 2 этап)</t>
  </si>
  <si>
    <t>Водосток из полиэтиленовых труб 84 мл (набережная, 2 этап)</t>
  </si>
  <si>
    <t>Лежак увеличенный (набережная, 2 этап)</t>
  </si>
  <si>
    <t>Скамья полукруглая 21 шт (набережная, 2 этап)</t>
  </si>
  <si>
    <t>Столбы металлические 10 шт площадка № 2 (набережная, 2 этап)</t>
  </si>
  <si>
    <t>Столбы металлические 15 шт площадка № 3 (набережная, 2 этап)</t>
  </si>
  <si>
    <t xml:space="preserve">ЕМ-1,3-01
2024 год
</t>
  </si>
  <si>
    <t>Оперативное управление, Накладная №141 от 02.05.2024г.</t>
  </si>
  <si>
    <t xml:space="preserve">Прицеп трактор-ный 2-ПТСЕ-4,5
2024 год
</t>
  </si>
  <si>
    <t>45.5</t>
  </si>
  <si>
    <t>45.6</t>
  </si>
  <si>
    <t>45.7</t>
  </si>
  <si>
    <t>45.8</t>
  </si>
  <si>
    <t>45.9</t>
  </si>
  <si>
    <t>45.10</t>
  </si>
  <si>
    <t>45.11</t>
  </si>
  <si>
    <t>45.12</t>
  </si>
  <si>
    <t>45.13</t>
  </si>
  <si>
    <t>45.14</t>
  </si>
  <si>
    <t>45.15</t>
  </si>
  <si>
    <t>45.16</t>
  </si>
  <si>
    <t>45.17</t>
  </si>
  <si>
    <t>45.18</t>
  </si>
  <si>
    <t>45.19</t>
  </si>
  <si>
    <t>45.20</t>
  </si>
  <si>
    <t>45.21</t>
  </si>
  <si>
    <t>45.22</t>
  </si>
  <si>
    <t>45.23</t>
  </si>
  <si>
    <t>45.24</t>
  </si>
  <si>
    <t>Отдел по делам молодежи администрации Борисовского района</t>
  </si>
  <si>
    <t>Управление социальной защиты населения администрации Борисовского района</t>
  </si>
  <si>
    <t>17.1</t>
  </si>
  <si>
    <t>26.1</t>
  </si>
  <si>
    <t>43.4</t>
  </si>
  <si>
    <t>43.5</t>
  </si>
  <si>
    <t>43.6</t>
  </si>
  <si>
    <t>43.7</t>
  </si>
  <si>
    <t>43.8</t>
  </si>
  <si>
    <t>43.9</t>
  </si>
  <si>
    <t>43.10</t>
  </si>
  <si>
    <t>43.11</t>
  </si>
  <si>
    <t>43.12</t>
  </si>
  <si>
    <t>43.13</t>
  </si>
  <si>
    <t>43.14</t>
  </si>
  <si>
    <t>43.15</t>
  </si>
  <si>
    <t>43.16</t>
  </si>
  <si>
    <t>43.17</t>
  </si>
  <si>
    <t>43.18</t>
  </si>
  <si>
    <t>43.19</t>
  </si>
  <si>
    <t>43.20</t>
  </si>
  <si>
    <t>43.21</t>
  </si>
  <si>
    <t>43.22</t>
  </si>
  <si>
    <t>43.23</t>
  </si>
  <si>
    <t>43.24</t>
  </si>
  <si>
    <t>43.25</t>
  </si>
  <si>
    <t>43.26</t>
  </si>
  <si>
    <t>43.27</t>
  </si>
  <si>
    <t>43.28</t>
  </si>
  <si>
    <t>43.29</t>
  </si>
  <si>
    <t>43.30</t>
  </si>
  <si>
    <t>43.31</t>
  </si>
  <si>
    <t>43.32</t>
  </si>
  <si>
    <t>43.33</t>
  </si>
  <si>
    <t>43.34</t>
  </si>
  <si>
    <t>43.35</t>
  </si>
  <si>
    <t>43.36</t>
  </si>
  <si>
    <t>43.37</t>
  </si>
  <si>
    <t>43.38</t>
  </si>
  <si>
    <t>43.39</t>
  </si>
  <si>
    <t>43.40</t>
  </si>
  <si>
    <t>43.41</t>
  </si>
  <si>
    <t>43.42</t>
  </si>
  <si>
    <t>43.43</t>
  </si>
  <si>
    <t>43.44</t>
  </si>
  <si>
    <t>43.45</t>
  </si>
  <si>
    <t>43.46</t>
  </si>
  <si>
    <t>43.47</t>
  </si>
  <si>
    <t>43.48</t>
  </si>
  <si>
    <t>43.49</t>
  </si>
  <si>
    <t>43.50</t>
  </si>
  <si>
    <t>43.51</t>
  </si>
  <si>
    <t>43.52</t>
  </si>
  <si>
    <t>43.53</t>
  </si>
  <si>
    <t>43.54</t>
  </si>
  <si>
    <t>43.55</t>
  </si>
  <si>
    <t>43.56</t>
  </si>
  <si>
    <t>43.57</t>
  </si>
  <si>
    <t>43.58</t>
  </si>
  <si>
    <t>43.59</t>
  </si>
  <si>
    <t>43.60</t>
  </si>
  <si>
    <t>43.61</t>
  </si>
  <si>
    <t>43.62</t>
  </si>
  <si>
    <t>43.63</t>
  </si>
  <si>
    <t>43.64</t>
  </si>
  <si>
    <t>43.65</t>
  </si>
  <si>
    <t>43.66</t>
  </si>
  <si>
    <t>43.67</t>
  </si>
  <si>
    <t>43.68</t>
  </si>
  <si>
    <t>43.69</t>
  </si>
  <si>
    <t>43.70</t>
  </si>
  <si>
    <t>43.71</t>
  </si>
  <si>
    <t>43.72</t>
  </si>
  <si>
    <t>43.73</t>
  </si>
  <si>
    <t>43.74</t>
  </si>
  <si>
    <t>43.75</t>
  </si>
  <si>
    <t>43.76</t>
  </si>
  <si>
    <t>43.77</t>
  </si>
  <si>
    <t>43.78</t>
  </si>
  <si>
    <t>43.79</t>
  </si>
  <si>
    <t>43.80</t>
  </si>
  <si>
    <t>43.81</t>
  </si>
  <si>
    <t>43.82</t>
  </si>
  <si>
    <t>43.83</t>
  </si>
  <si>
    <t>43.84</t>
  </si>
  <si>
    <t>43.85</t>
  </si>
  <si>
    <t>43.86</t>
  </si>
  <si>
    <t>43.87</t>
  </si>
  <si>
    <t>43.88</t>
  </si>
  <si>
    <t>43.89</t>
  </si>
  <si>
    <t>43.90</t>
  </si>
  <si>
    <t>43.91</t>
  </si>
  <si>
    <t>43.92</t>
  </si>
  <si>
    <t>43.93</t>
  </si>
  <si>
    <t>43.94</t>
  </si>
  <si>
    <t>43.95</t>
  </si>
  <si>
    <t>43.96</t>
  </si>
  <si>
    <t>43.97</t>
  </si>
  <si>
    <t>43.98</t>
  </si>
  <si>
    <t>43.99</t>
  </si>
  <si>
    <t>43.100</t>
  </si>
  <si>
    <t>43.101</t>
  </si>
  <si>
    <t>43.102</t>
  </si>
  <si>
    <t>43.103</t>
  </si>
  <si>
    <t>43.104</t>
  </si>
  <si>
    <t>43.105</t>
  </si>
  <si>
    <t>43.106</t>
  </si>
  <si>
    <t>43.107</t>
  </si>
  <si>
    <t>43.108</t>
  </si>
  <si>
    <t>43.109</t>
  </si>
  <si>
    <t>43.110</t>
  </si>
  <si>
    <t>43.111</t>
  </si>
  <si>
    <t>43.112</t>
  </si>
  <si>
    <t>43.113</t>
  </si>
  <si>
    <t>43.114</t>
  </si>
  <si>
    <t>43.115</t>
  </si>
  <si>
    <t>43.116</t>
  </si>
  <si>
    <t>43.117</t>
  </si>
  <si>
    <t>43.118</t>
  </si>
  <si>
    <t>43.119</t>
  </si>
  <si>
    <t>43.120</t>
  </si>
  <si>
    <t>43.121</t>
  </si>
  <si>
    <t>43.122</t>
  </si>
  <si>
    <t>43.123</t>
  </si>
  <si>
    <t>43.124</t>
  </si>
  <si>
    <t>43.125</t>
  </si>
  <si>
    <t>43.126</t>
  </si>
  <si>
    <t>43.127</t>
  </si>
  <si>
    <t>43.128</t>
  </si>
  <si>
    <t>43.129</t>
  </si>
  <si>
    <t>43.130</t>
  </si>
  <si>
    <t>43.131</t>
  </si>
  <si>
    <t>43.132</t>
  </si>
  <si>
    <t>43.133</t>
  </si>
  <si>
    <t>43.134</t>
  </si>
  <si>
    <t>43.135</t>
  </si>
  <si>
    <t>43.136</t>
  </si>
  <si>
    <t>43.137</t>
  </si>
  <si>
    <t>43.138</t>
  </si>
  <si>
    <t>43.139</t>
  </si>
  <si>
    <t>43.140</t>
  </si>
  <si>
    <t>43.141</t>
  </si>
  <si>
    <t>43.142</t>
  </si>
  <si>
    <t>43.143</t>
  </si>
  <si>
    <t>43.144</t>
  </si>
  <si>
    <t>43.145</t>
  </si>
  <si>
    <t>43.146</t>
  </si>
  <si>
    <t>43.147</t>
  </si>
  <si>
    <t>43.148</t>
  </si>
  <si>
    <t>43.149</t>
  </si>
  <si>
    <t>43.150</t>
  </si>
  <si>
    <t>43.151</t>
  </si>
  <si>
    <t>48.25</t>
  </si>
  <si>
    <t>48.26</t>
  </si>
  <si>
    <t>48.27</t>
  </si>
  <si>
    <t>48.28</t>
  </si>
  <si>
    <t>48.29</t>
  </si>
  <si>
    <t>48.30</t>
  </si>
  <si>
    <t>48.31</t>
  </si>
  <si>
    <t>48.32</t>
  </si>
  <si>
    <t>48.33</t>
  </si>
  <si>
    <t>49.28</t>
  </si>
  <si>
    <t>49.29</t>
  </si>
  <si>
    <t>49.30</t>
  </si>
  <si>
    <t>50.18</t>
  </si>
  <si>
    <t>52.31</t>
  </si>
  <si>
    <t>52.32</t>
  </si>
  <si>
    <t>52.33</t>
  </si>
  <si>
    <t>52.34</t>
  </si>
  <si>
    <t>52.35</t>
  </si>
  <si>
    <t>52.36</t>
  </si>
  <si>
    <t>52.37</t>
  </si>
  <si>
    <t>52.38</t>
  </si>
  <si>
    <t>52.39</t>
  </si>
  <si>
    <t>52.40</t>
  </si>
  <si>
    <t>52.41</t>
  </si>
  <si>
    <t>52.42</t>
  </si>
  <si>
    <t>52.43</t>
  </si>
  <si>
    <t>52.44</t>
  </si>
  <si>
    <t>52.45</t>
  </si>
  <si>
    <t>52.46</t>
  </si>
  <si>
    <t>52.47</t>
  </si>
  <si>
    <t>52.48</t>
  </si>
  <si>
    <t>17</t>
  </si>
  <si>
    <t>17.2</t>
  </si>
  <si>
    <t>23.5</t>
  </si>
  <si>
    <t>23.6</t>
  </si>
  <si>
    <t>23.7</t>
  </si>
  <si>
    <t>23.8</t>
  </si>
  <si>
    <t>25.3</t>
  </si>
  <si>
    <t>25.4</t>
  </si>
  <si>
    <t>26.2</t>
  </si>
  <si>
    <t>35.15</t>
  </si>
  <si>
    <t>35.16</t>
  </si>
  <si>
    <t>35.17</t>
  </si>
  <si>
    <t>35.18</t>
  </si>
  <si>
    <t>35.19</t>
  </si>
  <si>
    <t>35.20</t>
  </si>
  <si>
    <t>35.21</t>
  </si>
  <si>
    <t>35.22</t>
  </si>
  <si>
    <t>35.23</t>
  </si>
  <si>
    <t>35.24</t>
  </si>
  <si>
    <t>36.8</t>
  </si>
  <si>
    <t>36.9</t>
  </si>
  <si>
    <t>36.10</t>
  </si>
  <si>
    <t>36.11</t>
  </si>
  <si>
    <t>36.12</t>
  </si>
  <si>
    <t>36.13</t>
  </si>
  <si>
    <t>36.14</t>
  </si>
  <si>
    <t>36.15</t>
  </si>
  <si>
    <t>36.16</t>
  </si>
  <si>
    <t>36.17</t>
  </si>
  <si>
    <t>36.18</t>
  </si>
  <si>
    <t>36.19</t>
  </si>
  <si>
    <t>36.20</t>
  </si>
  <si>
    <t>36.21</t>
  </si>
  <si>
    <t>36.22</t>
  </si>
  <si>
    <t>36.23</t>
  </si>
  <si>
    <t>36.24</t>
  </si>
  <si>
    <t>36.25</t>
  </si>
  <si>
    <t>36.26</t>
  </si>
  <si>
    <t>36.27</t>
  </si>
  <si>
    <t>36.28</t>
  </si>
  <si>
    <t>36.29</t>
  </si>
  <si>
    <t>36.30</t>
  </si>
  <si>
    <t>36.31</t>
  </si>
  <si>
    <t>36.32</t>
  </si>
  <si>
    <t>36.33</t>
  </si>
  <si>
    <t>36.34</t>
  </si>
  <si>
    <t>36.35</t>
  </si>
  <si>
    <t>36.36</t>
  </si>
  <si>
    <t>36.37</t>
  </si>
  <si>
    <t>42.2</t>
  </si>
  <si>
    <t>42.3</t>
  </si>
  <si>
    <t>42.4</t>
  </si>
  <si>
    <t>43.152</t>
  </si>
  <si>
    <t>43.153</t>
  </si>
  <si>
    <t>43.154</t>
  </si>
  <si>
    <t>43.155</t>
  </si>
  <si>
    <t>43.156</t>
  </si>
  <si>
    <t>43.157</t>
  </si>
  <si>
    <t>43.158</t>
  </si>
  <si>
    <t>43.159</t>
  </si>
  <si>
    <t>43.160</t>
  </si>
  <si>
    <t>43.161</t>
  </si>
  <si>
    <t>43.162</t>
  </si>
  <si>
    <t>43.163</t>
  </si>
  <si>
    <t>43.164</t>
  </si>
  <si>
    <t>43.165</t>
  </si>
  <si>
    <t>43.166</t>
  </si>
  <si>
    <t>43.167</t>
  </si>
  <si>
    <t>43.168</t>
  </si>
  <si>
    <t>43.169</t>
  </si>
  <si>
    <t>43.170</t>
  </si>
  <si>
    <t>43.171</t>
  </si>
  <si>
    <t>43.172</t>
  </si>
  <si>
    <t>44.63</t>
  </si>
  <si>
    <t>44.64</t>
  </si>
  <si>
    <t>44.65</t>
  </si>
  <si>
    <t>44.66</t>
  </si>
  <si>
    <t>44.67</t>
  </si>
  <si>
    <t>44.68</t>
  </si>
  <si>
    <t>44.69</t>
  </si>
  <si>
    <t>44.70</t>
  </si>
  <si>
    <t>44.71</t>
  </si>
  <si>
    <t>44.72</t>
  </si>
  <si>
    <t>44.73</t>
  </si>
  <si>
    <t>44.74</t>
  </si>
  <si>
    <t>44.75</t>
  </si>
  <si>
    <t>50.19</t>
  </si>
  <si>
    <t>50.20</t>
  </si>
  <si>
    <t>50.21</t>
  </si>
  <si>
    <t>50.22</t>
  </si>
  <si>
    <t>50.23</t>
  </si>
  <si>
    <t>50.24</t>
  </si>
  <si>
    <t>50.25</t>
  </si>
  <si>
    <t>50.26</t>
  </si>
  <si>
    <t>50.27</t>
  </si>
  <si>
    <t>50.28</t>
  </si>
  <si>
    <t>50.29</t>
  </si>
  <si>
    <t>50.30</t>
  </si>
  <si>
    <t>50.31</t>
  </si>
  <si>
    <t>50.32</t>
  </si>
  <si>
    <t>50.33</t>
  </si>
  <si>
    <t>50.34</t>
  </si>
  <si>
    <t>53.35</t>
  </si>
  <si>
    <t>53.36</t>
  </si>
  <si>
    <t>53.37</t>
  </si>
  <si>
    <t>53.38</t>
  </si>
  <si>
    <t>53.39</t>
  </si>
  <si>
    <t>53.40</t>
  </si>
  <si>
    <t>53.41</t>
  </si>
  <si>
    <r>
      <t>31:14:0000000:1003,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31.03.2022</t>
    </r>
  </si>
  <si>
    <r>
      <t>31:14:0301003:193,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27.09.2004</t>
    </r>
  </si>
  <si>
    <r>
      <t>31:14:0604023:1,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26.07.2002</t>
    </r>
  </si>
  <si>
    <r>
      <t>31:14:1202002:270,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07.12.2004</t>
    </r>
  </si>
  <si>
    <r>
      <t>31:14:0505001:330,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21.11.2019</t>
    </r>
  </si>
  <si>
    <r>
      <t>31:14:0505001:331,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22.11.2019</t>
    </r>
  </si>
  <si>
    <r>
      <t>31:14:0505001:332,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22.11.2019</t>
    </r>
  </si>
  <si>
    <r>
      <t>31:14:0505001:334,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22.11.2019</t>
    </r>
  </si>
  <si>
    <r>
      <t>31:14:0505005:604,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20.11.2019</t>
    </r>
  </si>
  <si>
    <r>
      <t>31:14:0505005:605,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20.11.2019</t>
    </r>
  </si>
  <si>
    <r>
      <t>31:14:0505005:606,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22.11.2019</t>
    </r>
  </si>
  <si>
    <r>
      <t>31:14:0505005:607,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06.12.2019</t>
    </r>
  </si>
  <si>
    <r>
      <t>31:14:0505001:306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color theme="1"/>
        <rFont val="Times New Roman"/>
        <family val="1"/>
        <charset val="204"/>
      </rPr>
      <t>03.10.2016</t>
    </r>
  </si>
  <si>
    <r>
      <t>31:14:0505001:328,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20.11.2019</t>
    </r>
  </si>
  <si>
    <r>
      <t>31:14:0505001:333,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22.11.2019</t>
    </r>
  </si>
  <si>
    <r>
      <t>31:14:0505005:602,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19.11.2019</t>
    </r>
  </si>
  <si>
    <r>
      <t>31:14:0505005:603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color theme="1"/>
        <rFont val="Times New Roman"/>
        <family val="1"/>
        <charset val="204"/>
      </rPr>
      <t>20.11.2019</t>
    </r>
  </si>
  <si>
    <r>
      <t>31:14:0508002:211,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22.11.2019</t>
    </r>
  </si>
  <si>
    <r>
      <t>31:14:0508002:212,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22.11.2019</t>
    </r>
  </si>
  <si>
    <r>
      <t>31:14:1202002:271,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07.12.2004</t>
    </r>
  </si>
  <si>
    <r>
      <t>31:14:1003004:95,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25.08.2010</t>
    </r>
  </si>
  <si>
    <t>Акционерное общество "Борисовская теплосетевая компания", ИНН 3103006137, ОГРН 1183123032487, КПП 310301001, адрес места нахождения: Белгородская обл., Борисовский р-н, п. Борисовка, ул. Советская, д. 88, ОКТМО 14615151051</t>
  </si>
  <si>
    <t>43600 шт. обыкновенных акций номинальной стоимостью 1000 рублей</t>
  </si>
  <si>
    <t>Муниципальный район "Борисовский район" Белгородской области</t>
  </si>
  <si>
    <t>Общество с ограниченной ответственностью "Борисовская управляющая компания", ИНН 3100018582, ОРГН 1233100007030, КПП 310001001, адрес места нахождения: Белгородская обл., Борисовский р-н, п. Борисовка, пл. Ушакова, д. 15, ОКТМО 14615151051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</si>
  <si>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</si>
  <si>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</si>
  <si>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</si>
  <si>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</si>
  <si>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</si>
  <si>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</si>
  <si>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</si>
  <si>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</si>
  <si>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</si>
  <si>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</si>
  <si>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</si>
  <si>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</si>
  <si>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</si>
  <si>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</si>
  <si>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</si>
  <si>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</si>
  <si>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</si>
  <si>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</si>
  <si>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</si>
  <si>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</si>
  <si>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</si>
  <si>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19.18</t>
  </si>
  <si>
    <t>19.19</t>
  </si>
  <si>
    <t>19.20</t>
  </si>
  <si>
    <t>19.21</t>
  </si>
  <si>
    <t>19.22</t>
  </si>
  <si>
    <t>19.23</t>
  </si>
  <si>
    <t>19.24</t>
  </si>
  <si>
    <t>19.25</t>
  </si>
  <si>
    <t>19.26</t>
  </si>
  <si>
    <t>19.27</t>
  </si>
  <si>
    <t>23.9</t>
  </si>
  <si>
    <t>26.3</t>
  </si>
  <si>
    <t>26.4</t>
  </si>
  <si>
    <t>26.5</t>
  </si>
  <si>
    <t>26.6</t>
  </si>
  <si>
    <t>26.7</t>
  </si>
  <si>
    <t>26.8</t>
  </si>
  <si>
    <t>26.9</t>
  </si>
  <si>
    <t>31.4</t>
  </si>
  <si>
    <t>31.5</t>
  </si>
  <si>
    <t>31.6</t>
  </si>
  <si>
    <t>31.7</t>
  </si>
  <si>
    <t>31.8</t>
  </si>
  <si>
    <t>31.9</t>
  </si>
  <si>
    <t>31.10</t>
  </si>
  <si>
    <t>31.11</t>
  </si>
  <si>
    <t>31.12</t>
  </si>
  <si>
    <t>31.13</t>
  </si>
  <si>
    <t>31.14</t>
  </si>
  <si>
    <t>31.15</t>
  </si>
  <si>
    <t>31.16</t>
  </si>
  <si>
    <t>31.17</t>
  </si>
  <si>
    <t>31.18</t>
  </si>
  <si>
    <t>31.19</t>
  </si>
  <si>
    <t>31.20</t>
  </si>
  <si>
    <t>31.21</t>
  </si>
  <si>
    <t>31.22</t>
  </si>
  <si>
    <t>31.23</t>
  </si>
  <si>
    <t>31.24</t>
  </si>
  <si>
    <t>31.25</t>
  </si>
  <si>
    <t>31.26</t>
  </si>
  <si>
    <t>31.27</t>
  </si>
  <si>
    <t>31.28</t>
  </si>
  <si>
    <t>31.29</t>
  </si>
  <si>
    <t>31.30</t>
  </si>
  <si>
    <t>31.31</t>
  </si>
  <si>
    <t>31.32</t>
  </si>
  <si>
    <t>31.33</t>
  </si>
  <si>
    <t>31.34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</si>
  <si>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</si>
  <si>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</si>
  <si>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</si>
  <si>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</si>
  <si>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</si>
  <si>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</si>
  <si>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</si>
  <si>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</si>
  <si>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</si>
  <si>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</si>
  <si>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</si>
  <si>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</si>
  <si>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</si>
  <si>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33</t>
  </si>
  <si>
    <t>38.1</t>
  </si>
  <si>
    <t>38.2</t>
  </si>
  <si>
    <t>38.3</t>
  </si>
  <si>
    <t>38.4</t>
  </si>
  <si>
    <t>38.5</t>
  </si>
  <si>
    <t>38.6</t>
  </si>
  <si>
    <t>38.7</t>
  </si>
  <si>
    <t>38.8</t>
  </si>
  <si>
    <t>38.9</t>
  </si>
  <si>
    <t>38.10</t>
  </si>
  <si>
    <t>38.11</t>
  </si>
  <si>
    <t>38.12</t>
  </si>
  <si>
    <t>38.13</t>
  </si>
  <si>
    <t>38.14</t>
  </si>
  <si>
    <t>38.15</t>
  </si>
  <si>
    <t>38.16</t>
  </si>
  <si>
    <t>38.17</t>
  </si>
  <si>
    <t>38.18</t>
  </si>
  <si>
    <t>38.19</t>
  </si>
  <si>
    <t>38.20</t>
  </si>
  <si>
    <t>38.21</t>
  </si>
  <si>
    <t>38.22</t>
  </si>
  <si>
    <t>38.23</t>
  </si>
  <si>
    <t>38.24</t>
  </si>
  <si>
    <t>38.25</t>
  </si>
  <si>
    <t>38.26</t>
  </si>
  <si>
    <t>38.27</t>
  </si>
  <si>
    <t>38.28</t>
  </si>
  <si>
    <t>38.29</t>
  </si>
  <si>
    <t>38.30</t>
  </si>
  <si>
    <t>38.31</t>
  </si>
  <si>
    <t>38.32</t>
  </si>
  <si>
    <t>38.33</t>
  </si>
  <si>
    <t>38.34</t>
  </si>
  <si>
    <t>38.35</t>
  </si>
  <si>
    <t>38.36</t>
  </si>
  <si>
    <t>38.37</t>
  </si>
  <si>
    <t>38.38</t>
  </si>
  <si>
    <t>38.39</t>
  </si>
  <si>
    <t>38.40</t>
  </si>
  <si>
    <t>38.41</t>
  </si>
  <si>
    <t>38.42</t>
  </si>
  <si>
    <t>38.43</t>
  </si>
  <si>
    <t>38.44</t>
  </si>
  <si>
    <t>38.45</t>
  </si>
  <si>
    <t>38.46</t>
  </si>
  <si>
    <t>38.47</t>
  </si>
  <si>
    <t>38.48</t>
  </si>
  <si>
    <t>38.49</t>
  </si>
  <si>
    <t>38.50</t>
  </si>
  <si>
    <t>38.51</t>
  </si>
  <si>
    <t>38.52</t>
  </si>
  <si>
    <t>38.53</t>
  </si>
  <si>
    <t>38.54</t>
  </si>
  <si>
    <t>38.55</t>
  </si>
  <si>
    <t>41.56</t>
  </si>
  <si>
    <t>41.57</t>
  </si>
  <si>
    <t>41.58</t>
  </si>
  <si>
    <t>41.59</t>
  </si>
  <si>
    <t>41.60</t>
  </si>
  <si>
    <t>41.61</t>
  </si>
  <si>
    <t>41.62</t>
  </si>
  <si>
    <t>42.5</t>
  </si>
  <si>
    <t>42.6</t>
  </si>
  <si>
    <t>42.7</t>
  </si>
  <si>
    <t>42.8</t>
  </si>
  <si>
    <t>42.9</t>
  </si>
  <si>
    <t>42.10</t>
  </si>
  <si>
    <t>42.11</t>
  </si>
  <si>
    <t>42.12</t>
  </si>
  <si>
    <t>42.13</t>
  </si>
  <si>
    <t>42.14</t>
  </si>
  <si>
    <t>42.15</t>
  </si>
  <si>
    <t>42.16</t>
  </si>
  <si>
    <t>42.17</t>
  </si>
  <si>
    <t>42.18</t>
  </si>
  <si>
    <t>42.19</t>
  </si>
  <si>
    <t>42.20</t>
  </si>
  <si>
    <t>42.21</t>
  </si>
  <si>
    <t>42.22</t>
  </si>
  <si>
    <t>42.23</t>
  </si>
  <si>
    <t>42.24</t>
  </si>
  <si>
    <t>42.25</t>
  </si>
  <si>
    <t>42.26</t>
  </si>
  <si>
    <t>42.27</t>
  </si>
  <si>
    <t>42.28</t>
  </si>
  <si>
    <t>42.29</t>
  </si>
  <si>
    <t>42.30</t>
  </si>
  <si>
    <t>42.31</t>
  </si>
  <si>
    <t>42.32</t>
  </si>
  <si>
    <t>42.33</t>
  </si>
  <si>
    <t>42.34</t>
  </si>
  <si>
    <t>42.35</t>
  </si>
  <si>
    <t>42.36</t>
  </si>
  <si>
    <t>42.37</t>
  </si>
  <si>
    <t>42.38</t>
  </si>
  <si>
    <t>42.39</t>
  </si>
  <si>
    <t>42.40</t>
  </si>
  <si>
    <t>42.41</t>
  </si>
  <si>
    <t>42.42</t>
  </si>
  <si>
    <t>42.43</t>
  </si>
  <si>
    <t>42.44</t>
  </si>
  <si>
    <t>42.45</t>
  </si>
  <si>
    <t>42.46</t>
  </si>
  <si>
    <t>42.47</t>
  </si>
  <si>
    <t>42.48</t>
  </si>
  <si>
    <t>42.49</t>
  </si>
  <si>
    <t>42.50</t>
  </si>
  <si>
    <t>42.51</t>
  </si>
  <si>
    <t>42.52</t>
  </si>
  <si>
    <t>42.53</t>
  </si>
  <si>
    <t>42.54</t>
  </si>
  <si>
    <t>42.55</t>
  </si>
  <si>
    <t>42.56</t>
  </si>
  <si>
    <t>42.57</t>
  </si>
  <si>
    <t>42.58</t>
  </si>
  <si>
    <t>42.59</t>
  </si>
  <si>
    <t>42.60</t>
  </si>
  <si>
    <t>42.61</t>
  </si>
  <si>
    <t>42.62</t>
  </si>
  <si>
    <t>42.63</t>
  </si>
  <si>
    <t>42.64</t>
  </si>
  <si>
    <t>42.65</t>
  </si>
  <si>
    <t>42.66</t>
  </si>
  <si>
    <t>42.67</t>
  </si>
  <si>
    <t>42.68</t>
  </si>
  <si>
    <t>42.69</t>
  </si>
  <si>
    <t>42.70</t>
  </si>
  <si>
    <t>42.71</t>
  </si>
  <si>
    <t>42.72</t>
  </si>
  <si>
    <t>42.73</t>
  </si>
  <si>
    <t>42.74</t>
  </si>
  <si>
    <t>42.75</t>
  </si>
  <si>
    <t>42.76</t>
  </si>
  <si>
    <t>42.77</t>
  </si>
  <si>
    <t>42.78</t>
  </si>
  <si>
    <t>42.79</t>
  </si>
  <si>
    <t>42.80</t>
  </si>
  <si>
    <t>42.81</t>
  </si>
  <si>
    <t>42.82</t>
  </si>
  <si>
    <t>42.83</t>
  </si>
  <si>
    <t>42.84</t>
  </si>
  <si>
    <t>42.85</t>
  </si>
  <si>
    <t>42.86</t>
  </si>
  <si>
    <t>44.76</t>
  </si>
  <si>
    <t>44.77</t>
  </si>
  <si>
    <t>44.78</t>
  </si>
  <si>
    <t>44.79</t>
  </si>
  <si>
    <t>44.80</t>
  </si>
  <si>
    <t>44.81</t>
  </si>
  <si>
    <t>44.82</t>
  </si>
  <si>
    <t>44.83</t>
  </si>
  <si>
    <t>44.84</t>
  </si>
  <si>
    <t>44.85</t>
  </si>
  <si>
    <t>44.86</t>
  </si>
  <si>
    <t>44.87</t>
  </si>
  <si>
    <t>44.88</t>
  </si>
  <si>
    <t>44.89</t>
  </si>
  <si>
    <t>44.90</t>
  </si>
  <si>
    <t>44.91</t>
  </si>
  <si>
    <t>44.92</t>
  </si>
  <si>
    <t>44.93</t>
  </si>
  <si>
    <t>44.94</t>
  </si>
  <si>
    <t>44.95</t>
  </si>
  <si>
    <t>44.96</t>
  </si>
  <si>
    <t>44.97</t>
  </si>
  <si>
    <t>44.98</t>
  </si>
  <si>
    <t>44.99</t>
  </si>
  <si>
    <t>44.100</t>
  </si>
  <si>
    <t>44.101</t>
  </si>
  <si>
    <t>44.102</t>
  </si>
  <si>
    <t>44.103</t>
  </si>
  <si>
    <t>44.104</t>
  </si>
  <si>
    <t>44.105</t>
  </si>
  <si>
    <t>44.106</t>
  </si>
  <si>
    <t>44.107</t>
  </si>
  <si>
    <t>44.108</t>
  </si>
  <si>
    <t>44.109</t>
  </si>
  <si>
    <t>44.110</t>
  </si>
  <si>
    <t>44.111</t>
  </si>
  <si>
    <t>44.112</t>
  </si>
  <si>
    <t>44.113</t>
  </si>
  <si>
    <t>44.114</t>
  </si>
  <si>
    <t>44.115</t>
  </si>
  <si>
    <t>44.116</t>
  </si>
  <si>
    <t>44.117</t>
  </si>
  <si>
    <t>44.118</t>
  </si>
  <si>
    <t>44.119</t>
  </si>
  <si>
    <t>44.120</t>
  </si>
  <si>
    <t>44.121</t>
  </si>
  <si>
    <t>44.122</t>
  </si>
  <si>
    <t>44.123</t>
  </si>
  <si>
    <t>44.124</t>
  </si>
  <si>
    <t>44.125</t>
  </si>
  <si>
    <t>44.126</t>
  </si>
  <si>
    <t>44.127</t>
  </si>
  <si>
    <t>44.128</t>
  </si>
  <si>
    <t>44.129</t>
  </si>
  <si>
    <t>44.130</t>
  </si>
  <si>
    <t>44.131</t>
  </si>
  <si>
    <t>44.132</t>
  </si>
  <si>
    <t>44.133</t>
  </si>
  <si>
    <t>44.134</t>
  </si>
  <si>
    <t>44.135</t>
  </si>
  <si>
    <t>44.136</t>
  </si>
  <si>
    <t>44.137</t>
  </si>
  <si>
    <t>44.138</t>
  </si>
  <si>
    <t>44.139</t>
  </si>
  <si>
    <t>44.140</t>
  </si>
  <si>
    <t>44.141</t>
  </si>
  <si>
    <t>44.142</t>
  </si>
  <si>
    <t>44.143</t>
  </si>
  <si>
    <t>44.144</t>
  </si>
  <si>
    <t>44.145</t>
  </si>
  <si>
    <t>44.146</t>
  </si>
  <si>
    <t>44.147</t>
  </si>
  <si>
    <t>44.148</t>
  </si>
  <si>
    <t>44.149</t>
  </si>
  <si>
    <t>44.150</t>
  </si>
  <si>
    <t>44.151</t>
  </si>
  <si>
    <t>44.152</t>
  </si>
  <si>
    <t>44.153</t>
  </si>
  <si>
    <t>44.154</t>
  </si>
  <si>
    <t>44.155</t>
  </si>
  <si>
    <t>44.156</t>
  </si>
  <si>
    <t>44.157</t>
  </si>
  <si>
    <t>44.158</t>
  </si>
  <si>
    <t>44.159</t>
  </si>
  <si>
    <t>44.160</t>
  </si>
  <si>
    <t>44.161</t>
  </si>
  <si>
    <t>44.162</t>
  </si>
  <si>
    <t>44.163</t>
  </si>
  <si>
    <t>44.164</t>
  </si>
  <si>
    <t>44.165</t>
  </si>
  <si>
    <t>44.166</t>
  </si>
  <si>
    <t>44.167</t>
  </si>
  <si>
    <t>44.168</t>
  </si>
  <si>
    <t>44.169</t>
  </si>
  <si>
    <t>44.170</t>
  </si>
  <si>
    <t>44.171</t>
  </si>
  <si>
    <t>44.172</t>
  </si>
  <si>
    <t>44.173</t>
  </si>
  <si>
    <t>44.174</t>
  </si>
  <si>
    <t>44.175</t>
  </si>
  <si>
    <t>44.176</t>
  </si>
  <si>
    <t>44.177</t>
  </si>
  <si>
    <t>44.178</t>
  </si>
  <si>
    <t>44.179</t>
  </si>
  <si>
    <t>44.180</t>
  </si>
  <si>
    <t>44.181</t>
  </si>
  <si>
    <t>44.182</t>
  </si>
  <si>
    <t>44.183</t>
  </si>
  <si>
    <t>44.184</t>
  </si>
  <si>
    <t>44.185</t>
  </si>
  <si>
    <t>44.186</t>
  </si>
  <si>
    <t>44.187</t>
  </si>
  <si>
    <t>Отдел по делам молодежи администрации Борисовского района, ИНН 3103004933, ОГРН 1093116000394, КПП 310301001</t>
  </si>
  <si>
    <t>Отдел физической культуры и спорта администрации Борисовского района, ИНН 3103004940, ОГРН 1093116000405, КПП 310301001</t>
  </si>
  <si>
    <t>Управление образования администрации Борисовского района, ИНН 3103011200, ОГРН 1043101000799, КПП 310301001</t>
  </si>
  <si>
    <t>Управление финансов и бюджетной политики администрации Борисовского района, ИНН 3103010038, ОГРН 1023100644820, КПП 310301001</t>
  </si>
  <si>
    <t>МБУ ДО "Борисовская станция юных натуралистов", ИНН 3103011306, ОГРН 1043103501550, КПП 310301001</t>
  </si>
  <si>
    <t>МКУ "АХЦ Борисовского района" ИНН 3103006232, ОГРН 1193123027800, КПП 310301001</t>
  </si>
  <si>
    <t>ООО "Борисовская управляющая компания", ИНН 3100018582, ОРГН 1233100007030, КПП 310001001</t>
  </si>
  <si>
    <t>АО "Борисовская теплосетевая компания", ИНН 3103006137, ОГРН 1183123032487, КПП 310301001</t>
  </si>
  <si>
    <t>Администрация Хотмыжского сельского поселения муниципального района "Борисовский район" Белгородской области, ИНН 3103003961, ОРГН 1053103512527, КПП 310301001</t>
  </si>
  <si>
    <t>Администрация Стригуновского сельского поселения муниципального района "Борисовский район" Белгородской области, ИНН 3103003922, ОГРН 1053103512549, КПП 310301001</t>
  </si>
  <si>
    <t>Администрация Октябрьско-Готнянского сельского поселения муниципального района "Борисовский район" Белгородской области, ИНН 3103005670, ОГРН 1133116000467, КПП 310301001</t>
  </si>
  <si>
    <t>Администрация Краснокутского сельского поселения муниципального района "Борисовский район" Белгородской области, ИНН 3103005687, ОГРН 1133116000478, КПП 310301001</t>
  </si>
  <si>
    <t>Администрация Крюковское сельского поселения муниципального района "Борисовский район" Белгородской области, ИНН 3103004080, ОГРН 1053103512791, КПП 310301001</t>
  </si>
  <si>
    <t>Администрация Грузсчанского сельского поселения муниципального района "Борисовский район" Белгородской области, ИНН 3103004027, ОГРН 1053103512615, КПП 310301001</t>
  </si>
  <si>
    <t>Администрация Березовского сельского поселения муниципального района "Борисовский район" Белгородской области, ИНН 3103004002, ОГРН 1053103512593, КПП 310301001</t>
  </si>
  <si>
    <t>Администрация Белянского сельского поселения муниципального района "Борисовский район" Белгородской области, ИНН 3103004066, ОГРН 1053103512770, КПП 310301001</t>
  </si>
  <si>
    <t>Администрация городского поселения "Поселок Борисовка" муниципального района "Борисовский район" Белгородской области, ИНН 3103004041, ОГРН 1053103512758, КПП 310301001</t>
  </si>
  <si>
    <t>Администрация Акулиновского сельского поселения  муниципального района "Борисовский район" Белгородской области, ИНН 3103003986, ОГРН 1053103512582, КПП 310301001</t>
  </si>
  <si>
    <t>Администрация Борисовского района, ИНН 3103010020, ОГРН 1023100646051, КПП 310301001</t>
  </si>
  <si>
    <t>Реест муниципальной собственности муниципального района "Борисовский район" Белгородской области по состоянию на 01.01.2025 года</t>
  </si>
  <si>
    <t>Сведения об установленных ограничениях (обременениях), вид ограничений (обременений),Основание и дата возникновения</t>
  </si>
  <si>
    <t>14615000.1.1.1</t>
  </si>
  <si>
    <t>14615000.1.1.2</t>
  </si>
  <si>
    <t>14615000.1.1.3</t>
  </si>
  <si>
    <t>14615000.1.1.4</t>
  </si>
  <si>
    <t>14615000.1.1.5</t>
  </si>
  <si>
    <t>14615000.1.1.6</t>
  </si>
  <si>
    <t>14615000.1.1.7</t>
  </si>
  <si>
    <t>14615000.1.1.8</t>
  </si>
  <si>
    <t>14615000.1.1.9</t>
  </si>
  <si>
    <t>14615000.1.1.10</t>
  </si>
  <si>
    <t>14615000.1.1.11</t>
  </si>
  <si>
    <t>14615000.1.1.12</t>
  </si>
  <si>
    <t>14615000.1.1.13</t>
  </si>
  <si>
    <t>14615000.1.1.14</t>
  </si>
  <si>
    <t>14615000.1.1.15</t>
  </si>
  <si>
    <t>14615000.1.1.16</t>
  </si>
  <si>
    <t>14615000.1.1.17</t>
  </si>
  <si>
    <t>14615000.1.1.18</t>
  </si>
  <si>
    <t>14615000.1.1.19</t>
  </si>
  <si>
    <t>14615000.1.1.20</t>
  </si>
  <si>
    <t>14615000.1.1.21</t>
  </si>
  <si>
    <t>14615000.1.1.22</t>
  </si>
  <si>
    <t>14615000.1.1.23</t>
  </si>
  <si>
    <t>14615000.1.1.24</t>
  </si>
  <si>
    <t>14615000.1.1.25</t>
  </si>
  <si>
    <t>14615000.1.1.26</t>
  </si>
  <si>
    <t>14615000.1.1.27</t>
  </si>
  <si>
    <t>14615000.1.1.28</t>
  </si>
  <si>
    <t>14615000.1.1.29</t>
  </si>
  <si>
    <t>14615000.1.1.30</t>
  </si>
  <si>
    <t>14615000.1.1.31</t>
  </si>
  <si>
    <t>14615000.1.1.32</t>
  </si>
  <si>
    <t>14615000.1.1.33</t>
  </si>
  <si>
    <t>14615000.1.1.34</t>
  </si>
  <si>
    <t>14615000.1.1.35</t>
  </si>
  <si>
    <t>14615000.1.1.36</t>
  </si>
  <si>
    <t>14615000.1.1.37</t>
  </si>
  <si>
    <t>14615000.1.1.38</t>
  </si>
  <si>
    <t>14615000.1.1.39</t>
  </si>
  <si>
    <t>14615000.1.1.40</t>
  </si>
  <si>
    <t>14615000.1.1.41</t>
  </si>
  <si>
    <t>14615000.1.1.42</t>
  </si>
  <si>
    <t>14615000.1.1.43</t>
  </si>
  <si>
    <t>14615000.1.1.44</t>
  </si>
  <si>
    <t>14615000.1.1.45</t>
  </si>
  <si>
    <t>14615000.1.1.46</t>
  </si>
  <si>
    <t>14615000.1.1.47</t>
  </si>
  <si>
    <t>14615000.1.1.48</t>
  </si>
  <si>
    <t>14615000.1.1.49</t>
  </si>
  <si>
    <t>14615000.1.1.50</t>
  </si>
  <si>
    <t>14615000.1.1.51</t>
  </si>
  <si>
    <t>14615000.1.1.52</t>
  </si>
  <si>
    <t>14615000.1.1.53</t>
  </si>
  <si>
    <t>14615000.1.1.54</t>
  </si>
  <si>
    <t>14615000.1.1.55</t>
  </si>
  <si>
    <t>14615000.1.1.56</t>
  </si>
  <si>
    <t>14615000.1.1.57</t>
  </si>
  <si>
    <t>14615000.1.1.58</t>
  </si>
  <si>
    <t>14615000.1.1.59</t>
  </si>
  <si>
    <t>14615000.1.1.60</t>
  </si>
  <si>
    <t>14615000.1.1.61</t>
  </si>
  <si>
    <t>14615000.1.1.62</t>
  </si>
  <si>
    <t>14615000.1.1.63</t>
  </si>
  <si>
    <t>14615000.1.1.64</t>
  </si>
  <si>
    <t>14615000.1.1.65</t>
  </si>
  <si>
    <t>14615000.1.1.66</t>
  </si>
  <si>
    <t>14615000.1.1.67</t>
  </si>
  <si>
    <t>14615000.1.1.68</t>
  </si>
  <si>
    <t>14615000.1.1.69</t>
  </si>
  <si>
    <t>14615000.1.1.70</t>
  </si>
  <si>
    <t>14615000.1.1.71</t>
  </si>
  <si>
    <t>14615000.1.1.72</t>
  </si>
  <si>
    <t>14615000.1.1.73</t>
  </si>
  <si>
    <t>14615000.1.1.74</t>
  </si>
  <si>
    <t>14615000.1.1.75</t>
  </si>
  <si>
    <t>14615000.1.1.76</t>
  </si>
  <si>
    <t>14615000.1.1.77</t>
  </si>
  <si>
    <t>14615000.1.1.78</t>
  </si>
  <si>
    <t>14615000.1.1.79</t>
  </si>
  <si>
    <t>14615000.1.1.80</t>
  </si>
  <si>
    <t>14615000.1.1.81</t>
  </si>
  <si>
    <t>14615000.1.1.82</t>
  </si>
  <si>
    <t>14615000.1.1.83</t>
  </si>
  <si>
    <t>14615000.1.1.84</t>
  </si>
  <si>
    <t>14615000.1.1.85</t>
  </si>
  <si>
    <t>14615000.1.1.86</t>
  </si>
  <si>
    <t>14615000.1.1.87</t>
  </si>
  <si>
    <t>14615000.1.1.88</t>
  </si>
  <si>
    <t>14615000.1.1.89</t>
  </si>
  <si>
    <t>14615000.1.1.90</t>
  </si>
  <si>
    <t>14615000.1.1.91</t>
  </si>
  <si>
    <t>14615000.1.1.92</t>
  </si>
  <si>
    <t>14615000.1.1.93</t>
  </si>
  <si>
    <t>14615000.1.1.94</t>
  </si>
  <si>
    <t>14615000.1.1.95</t>
  </si>
  <si>
    <t>14615000.1.1.96</t>
  </si>
  <si>
    <t>14615000.1.1.97</t>
  </si>
  <si>
    <t>14615000.1.1.98</t>
  </si>
  <si>
    <t>14615000.1.1.99</t>
  </si>
  <si>
    <t>14615000.1.1.100</t>
  </si>
  <si>
    <t>14615000.1.1.101</t>
  </si>
  <si>
    <t>14615000.1.1.102</t>
  </si>
  <si>
    <t>14615000.1.1.103</t>
  </si>
  <si>
    <t>14615000.1.1.104</t>
  </si>
  <si>
    <t>14615000.1.1.105</t>
  </si>
  <si>
    <t>14615000.1.1.106</t>
  </si>
  <si>
    <t>14615000.1.1.107</t>
  </si>
  <si>
    <t>14615000.1.1.108</t>
  </si>
  <si>
    <t>14615000.1.1.109</t>
  </si>
  <si>
    <t>14615000.1.1.110</t>
  </si>
  <si>
    <t>14615000.1.1.111</t>
  </si>
  <si>
    <t>14615000.1.1.112</t>
  </si>
  <si>
    <t>14615000.1.1.113</t>
  </si>
  <si>
    <t>14615000.1.1.114</t>
  </si>
  <si>
    <t>14615000.1.1.115</t>
  </si>
  <si>
    <t>14615000.1.1.116</t>
  </si>
  <si>
    <t>14615000.1.1.117</t>
  </si>
  <si>
    <t>14615000.1.1.118</t>
  </si>
  <si>
    <t>14615000.1.1.119</t>
  </si>
  <si>
    <t>14615000.1.1.120</t>
  </si>
  <si>
    <t>14615000.1.1.121</t>
  </si>
  <si>
    <t>14615000.1.1.122</t>
  </si>
  <si>
    <t>14615000.1.1.123</t>
  </si>
  <si>
    <t>14615000.1.1.124</t>
  </si>
  <si>
    <t>14615000.1.1.125</t>
  </si>
  <si>
    <t>14615000.1.1.126</t>
  </si>
  <si>
    <t>14615000.1.1.127</t>
  </si>
  <si>
    <t>14615000.1.1.128</t>
  </si>
  <si>
    <t>14615000.1.1.129</t>
  </si>
  <si>
    <t>14615000.1.1.130</t>
  </si>
  <si>
    <t>14615000.1.1.131</t>
  </si>
  <si>
    <t>14615000.1.1.132</t>
  </si>
  <si>
    <t>14615000.1.1.133</t>
  </si>
  <si>
    <t>14615000.1.1.134</t>
  </si>
  <si>
    <t>14615000.1.1.135</t>
  </si>
  <si>
    <t>14615000.1.1.136</t>
  </si>
  <si>
    <t>14615000.1.1.137</t>
  </si>
  <si>
    <t>14615000.1.1.138</t>
  </si>
  <si>
    <t>14615000.1.1.139</t>
  </si>
  <si>
    <t>14615000.1.1.140</t>
  </si>
  <si>
    <t>14615000.1.1.141</t>
  </si>
  <si>
    <t>14615000.1.1.142</t>
  </si>
  <si>
    <t>14615000.1.1.143</t>
  </si>
  <si>
    <t>14615000.1.1.144</t>
  </si>
  <si>
    <t>14615000.1.1.145</t>
  </si>
  <si>
    <t>14615000.1.1.146</t>
  </si>
  <si>
    <t>14615000.1.1.147</t>
  </si>
  <si>
    <t>14615000.1.1.148</t>
  </si>
  <si>
    <t>14615000.1.1.149</t>
  </si>
  <si>
    <t>14615000.1.1.150</t>
  </si>
  <si>
    <t>14615000.1.1.151</t>
  </si>
  <si>
    <t>14615000.1.1.152</t>
  </si>
  <si>
    <t>14615000.1.1.153</t>
  </si>
  <si>
    <t>14615000.1.1.154</t>
  </si>
  <si>
    <t>14615000.1.1.155</t>
  </si>
  <si>
    <t>14615000.1.1.156</t>
  </si>
  <si>
    <t>14615000.1.1.157</t>
  </si>
  <si>
    <t>14615000.1.1.158</t>
  </si>
  <si>
    <t>14615000.1.1.159</t>
  </si>
  <si>
    <t>14615000.1.1.160</t>
  </si>
  <si>
    <t>14615000.1.1.161</t>
  </si>
  <si>
    <t>14615000.1.1.162</t>
  </si>
  <si>
    <t>14615000.1.1.163</t>
  </si>
  <si>
    <t>14615000.1.1.164</t>
  </si>
  <si>
    <t>14615000.1.1.165</t>
  </si>
  <si>
    <t>14615000.1.1.166</t>
  </si>
  <si>
    <t>14615000.1.1.167</t>
  </si>
  <si>
    <t>14615000.1.1.168</t>
  </si>
  <si>
    <t>14615000.1.1.169</t>
  </si>
  <si>
    <t>14615000.1.1.170</t>
  </si>
  <si>
    <t>14615000.1.1.171</t>
  </si>
  <si>
    <t>14615000.1.1.172</t>
  </si>
  <si>
    <t>14615000.1.1.173</t>
  </si>
  <si>
    <t>14615000.1.1.174</t>
  </si>
  <si>
    <t>14615000.1.1.175</t>
  </si>
  <si>
    <t>14615000.1.1.176</t>
  </si>
  <si>
    <t>14615000.1.1.177</t>
  </si>
  <si>
    <t>14615000.1.1.178</t>
  </si>
  <si>
    <t>14615000.1.1.179</t>
  </si>
  <si>
    <t>14615000.1.1.180</t>
  </si>
  <si>
    <t>14615000.1.1.181</t>
  </si>
  <si>
    <t>14615000.1.1.182</t>
  </si>
  <si>
    <t>14615000.1.1.183</t>
  </si>
  <si>
    <t>14615000.1.1.184</t>
  </si>
  <si>
    <t>14615000.1.1.185</t>
  </si>
  <si>
    <t>14615000.1.1.186</t>
  </si>
  <si>
    <t>14615000.1.1.187</t>
  </si>
  <si>
    <t>14615000.1.1.188</t>
  </si>
  <si>
    <t>14615000.1.1.189</t>
  </si>
  <si>
    <t>14615000.1.1.190</t>
  </si>
  <si>
    <t>14615000.1.1.191</t>
  </si>
  <si>
    <t>14615000.1.1.192</t>
  </si>
  <si>
    <t>14615000.1.1.193</t>
  </si>
  <si>
    <t>14615000.1.1.194</t>
  </si>
  <si>
    <t>14615000.1.1.195</t>
  </si>
  <si>
    <t>14615000.1.1.196</t>
  </si>
  <si>
    <t>14615000.1.1.197</t>
  </si>
  <si>
    <t>14615000.1.1.198</t>
  </si>
  <si>
    <t>14615000.1.1.199</t>
  </si>
  <si>
    <t>14615000.1.1.200</t>
  </si>
  <si>
    <t>14615000.1.1.201</t>
  </si>
  <si>
    <t>14615000.1.1.202</t>
  </si>
  <si>
    <t>14615000.1.1.203</t>
  </si>
  <si>
    <t>14615000.1.1.204</t>
  </si>
  <si>
    <t>14615000.1.1.205</t>
  </si>
  <si>
    <t>14615000.1.1.206</t>
  </si>
  <si>
    <t>14615000.1.1.207</t>
  </si>
  <si>
    <t>14615000.1.1.208</t>
  </si>
  <si>
    <t>14615000.1.1.209</t>
  </si>
  <si>
    <t>14615000.1.1.210</t>
  </si>
  <si>
    <t>14615000.1.1.211</t>
  </si>
  <si>
    <t>14615000.1.1.212</t>
  </si>
  <si>
    <t>14615000.1.1.213</t>
  </si>
  <si>
    <t>14615000.1.1.214</t>
  </si>
  <si>
    <t>14615000.1.1.215</t>
  </si>
  <si>
    <t>14615000.1.1.216</t>
  </si>
  <si>
    <t>14615000.1.1.217</t>
  </si>
  <si>
    <t>14615000.1.1.218</t>
  </si>
  <si>
    <t>14615000.1.1.219</t>
  </si>
  <si>
    <t>14615000.1.1.220</t>
  </si>
  <si>
    <t>14615000.1.1.221</t>
  </si>
  <si>
    <t>14615000.1.1.222</t>
  </si>
  <si>
    <t>14615000.1.1.223</t>
  </si>
  <si>
    <t>14615000.1.1.224</t>
  </si>
  <si>
    <t>14615000.1.1.225</t>
  </si>
  <si>
    <t>14615000.1.1.226</t>
  </si>
  <si>
    <t>14615000.1.1.227</t>
  </si>
  <si>
    <t>14615000.1.1.228</t>
  </si>
  <si>
    <t>14615000.1.1.229</t>
  </si>
  <si>
    <t>14615000.1.1.230</t>
  </si>
  <si>
    <t>14615000.1.1.231</t>
  </si>
  <si>
    <t>14615000.1.1.232</t>
  </si>
  <si>
    <t>14615000.1.1.233</t>
  </si>
  <si>
    <t>14615000.1.1.234</t>
  </si>
  <si>
    <t>14615000.1.1.235</t>
  </si>
  <si>
    <t>14615000.1.1.236</t>
  </si>
  <si>
    <t>14615000.1.1.237</t>
  </si>
  <si>
    <t>14615000.1.1.238</t>
  </si>
  <si>
    <t>14615000.1.1.239</t>
  </si>
  <si>
    <t>14615000.1.1.240</t>
  </si>
  <si>
    <t>14615000.1.1.241</t>
  </si>
  <si>
    <t>14615000.1.1.242</t>
  </si>
  <si>
    <t>14615000.1.1.243</t>
  </si>
  <si>
    <t>14615000.1.1.244</t>
  </si>
  <si>
    <t>14615000.1.1.245</t>
  </si>
  <si>
    <t>14615000.1.1.246</t>
  </si>
  <si>
    <t>14615000.1.1.247</t>
  </si>
  <si>
    <t>14615000.1.1.248</t>
  </si>
  <si>
    <t>14615000.1.1.249</t>
  </si>
  <si>
    <t>14615000.1.1.250</t>
  </si>
  <si>
    <t>14615000.1.1.251</t>
  </si>
  <si>
    <t>14615000.1.1.252</t>
  </si>
  <si>
    <t>14615000.1.1.253</t>
  </si>
  <si>
    <t>14615000.1.1.254</t>
  </si>
  <si>
    <t>14615000.1.1.255</t>
  </si>
  <si>
    <t>14615000.1.1.256</t>
  </si>
  <si>
    <t>14615000.1.1.257</t>
  </si>
  <si>
    <t>14615000.1.1.258</t>
  </si>
  <si>
    <t>14615000.1.1.259</t>
  </si>
  <si>
    <t>14615000.1.1.260</t>
  </si>
  <si>
    <t>14615000.1.1.261</t>
  </si>
  <si>
    <t>14615000.1.1.262</t>
  </si>
  <si>
    <t>14615000.1.1.263</t>
  </si>
  <si>
    <t>14615000.1.1.264</t>
  </si>
  <si>
    <t>14615000.1.1.265</t>
  </si>
  <si>
    <t>14615000.1.1.266</t>
  </si>
  <si>
    <t>14615000.1.1.267</t>
  </si>
  <si>
    <t>14615000.1.1.268</t>
  </si>
  <si>
    <t>14615000.1.1.269</t>
  </si>
  <si>
    <t>14615000.1.1.270</t>
  </si>
  <si>
    <t>14615000.1.1.271</t>
  </si>
  <si>
    <t>14615000.1.1.272</t>
  </si>
  <si>
    <t>14615000.1.1.273</t>
  </si>
  <si>
    <t>14615000.1.1.274</t>
  </si>
  <si>
    <t>14615000.1.1.275</t>
  </si>
  <si>
    <t>14615000.1.1.276</t>
  </si>
  <si>
    <t>14615000.1.1.277</t>
  </si>
  <si>
    <t>14615000.1.1.278</t>
  </si>
  <si>
    <t>14615000.1.1.279</t>
  </si>
  <si>
    <t>14615000.1.1.280</t>
  </si>
  <si>
    <t>14615000.1.1.281</t>
  </si>
  <si>
    <t>14615000.1.1.282</t>
  </si>
  <si>
    <t>14615000.1.1.283</t>
  </si>
  <si>
    <t>14615000.1.1.284</t>
  </si>
  <si>
    <t>14615000.1.1.285</t>
  </si>
  <si>
    <t>14615000.1.1.286</t>
  </si>
  <si>
    <t>14615000.1.1.287</t>
  </si>
  <si>
    <t>14615000.1.1.288</t>
  </si>
  <si>
    <t>14615000.1.1.289</t>
  </si>
  <si>
    <t>14615000.1.1.290</t>
  </si>
  <si>
    <t>14615000.1.1.291</t>
  </si>
  <si>
    <t>14615000.1.1.292</t>
  </si>
  <si>
    <t>14615000.1.1.293</t>
  </si>
  <si>
    <t>14615000.1.1.294</t>
  </si>
  <si>
    <t>14615000.1.1.295</t>
  </si>
  <si>
    <t>14615000.1.1.296</t>
  </si>
  <si>
    <t>14615000.1.1.297</t>
  </si>
  <si>
    <t>14615000.1.1.298</t>
  </si>
  <si>
    <t>14615000.1.1.299</t>
  </si>
  <si>
    <t>14615000.1.1.300</t>
  </si>
  <si>
    <t>14615000.1.1.301</t>
  </si>
  <si>
    <t>14615000.1.1.302</t>
  </si>
  <si>
    <t>14615000.1.1.303</t>
  </si>
  <si>
    <t>14615000.1.1.304</t>
  </si>
  <si>
    <t>14615000.1.1.305</t>
  </si>
  <si>
    <t>14615000.1.1.306</t>
  </si>
  <si>
    <t>14615000.1.1.307</t>
  </si>
  <si>
    <t>14615000.1.1.308</t>
  </si>
  <si>
    <t>14615000.1.1.309</t>
  </si>
  <si>
    <t>14615000.1.1.310</t>
  </si>
  <si>
    <t>14615000.1.1.311</t>
  </si>
  <si>
    <t>14615000.1.1.312</t>
  </si>
  <si>
    <t>14615000.1.1.313</t>
  </si>
  <si>
    <t>14615000.1.1.314</t>
  </si>
  <si>
    <t>14615000.1.1.315</t>
  </si>
  <si>
    <t>14615000.1.1.316</t>
  </si>
  <si>
    <t>14615000.1.1.317</t>
  </si>
  <si>
    <t>14615000.1.1.318</t>
  </si>
  <si>
    <t>14615000.1.1.319</t>
  </si>
  <si>
    <t>14615000.1.1.320</t>
  </si>
  <si>
    <t>14615000.1.1.321</t>
  </si>
  <si>
    <t>14615000.1.1.322</t>
  </si>
  <si>
    <t>14615000.1.1.323</t>
  </si>
  <si>
    <t>14615000.1.1.324</t>
  </si>
  <si>
    <t>14615000.1.1.325</t>
  </si>
  <si>
    <t>14615000.1.1.326</t>
  </si>
  <si>
    <t>14615000.1.1.327</t>
  </si>
  <si>
    <t>14615000.1.1.328</t>
  </si>
  <si>
    <t>14615000.1.1.329</t>
  </si>
  <si>
    <t>14615000.1.1.330</t>
  </si>
  <si>
    <t>14615000.1.1.331</t>
  </si>
  <si>
    <t>14615000.1.1.332</t>
  </si>
  <si>
    <t>14615000.1.1.333</t>
  </si>
  <si>
    <t>14615000.1.1.334</t>
  </si>
  <si>
    <t>14615000.1.1.335</t>
  </si>
  <si>
    <t>14615000.1.1.336</t>
  </si>
  <si>
    <t>14615000.1.1.337</t>
  </si>
  <si>
    <t>14615000.1.1.338</t>
  </si>
  <si>
    <t>14615000.1.1.339</t>
  </si>
  <si>
    <t>14615000.1.1.340</t>
  </si>
  <si>
    <t>14615000.1.1.341</t>
  </si>
  <si>
    <t>14615000.1.1.342</t>
  </si>
  <si>
    <t>14615000.1.1.343</t>
  </si>
  <si>
    <t>14615000.1.1.344</t>
  </si>
  <si>
    <t>14615000.1.1.345</t>
  </si>
  <si>
    <t>14615000.1.1.346</t>
  </si>
  <si>
    <t>14615000.1.1.347</t>
  </si>
  <si>
    <t>14615000.1.1.348</t>
  </si>
  <si>
    <t>14615000.1.1.349</t>
  </si>
  <si>
    <t>14615000.1.1.350</t>
  </si>
  <si>
    <t>14615000.1.1.351</t>
  </si>
  <si>
    <t>14615000.1.1.352</t>
  </si>
  <si>
    <t>14615000.1.1.353</t>
  </si>
  <si>
    <t>14615000.1.1.354</t>
  </si>
  <si>
    <t>14615000.1.1.355</t>
  </si>
  <si>
    <t>14615000.1.1.356</t>
  </si>
  <si>
    <t>14615000.1.1.357</t>
  </si>
  <si>
    <t>14615000.1.1.358</t>
  </si>
  <si>
    <t>14615000.1.1.359</t>
  </si>
  <si>
    <t>14615000.1.1.360</t>
  </si>
  <si>
    <t>14615000.1.1.361</t>
  </si>
  <si>
    <t>14615000.1.1.362</t>
  </si>
  <si>
    <t>14615000.1.1.363</t>
  </si>
  <si>
    <t>14615000.1.1.364</t>
  </si>
  <si>
    <t>14615000.1.1.365</t>
  </si>
  <si>
    <t>14615000.1.1.366</t>
  </si>
  <si>
    <t>14615000.1.1.367</t>
  </si>
  <si>
    <t>14615000.1.1.368</t>
  </si>
  <si>
    <t>14615000.1.1.369</t>
  </si>
  <si>
    <t>14615000.1.1.370</t>
  </si>
  <si>
    <t>14615000.1.1.371</t>
  </si>
  <si>
    <t>14615000.1.1.372</t>
  </si>
  <si>
    <t>14615000.1.1.373</t>
  </si>
  <si>
    <t>14615000.1.1.374</t>
  </si>
  <si>
    <t>14615000.1.1.375</t>
  </si>
  <si>
    <t>14615000.1.1.376</t>
  </si>
  <si>
    <t>14615000.1.1.377</t>
  </si>
  <si>
    <t>14615000.1.1.378</t>
  </si>
  <si>
    <t>14615000.1.1.379</t>
  </si>
  <si>
    <t>14615000.1.1.380</t>
  </si>
  <si>
    <t>14615000.1.1.381</t>
  </si>
  <si>
    <t>14615000.1.1.382</t>
  </si>
  <si>
    <t>14615000.1.1.383</t>
  </si>
  <si>
    <t>14615000.1.1.384</t>
  </si>
  <si>
    <t>14615000.1.1.385</t>
  </si>
  <si>
    <t>14615000.1.1.386</t>
  </si>
  <si>
    <t>14615000.1.1.387</t>
  </si>
  <si>
    <t>14615000.1.1.388</t>
  </si>
  <si>
    <t>14615000.1.1.389</t>
  </si>
  <si>
    <t>14615000.1.1.390</t>
  </si>
  <si>
    <t>14615000.1.1.391</t>
  </si>
  <si>
    <t>14615000.1.1.392</t>
  </si>
  <si>
    <t>14615000.1.1.393</t>
  </si>
  <si>
    <t>14615000.1.1.394</t>
  </si>
  <si>
    <t>14615000.1.1.395</t>
  </si>
  <si>
    <t>14615000.1.1.396</t>
  </si>
  <si>
    <t>14615000.1.1.397</t>
  </si>
  <si>
    <t>14615000.1.1.398</t>
  </si>
  <si>
    <t>14615000.1.1.399</t>
  </si>
  <si>
    <t>14615000.1.1.400</t>
  </si>
  <si>
    <t>14615000.1.1.401</t>
  </si>
  <si>
    <t>14615000.1.1.402</t>
  </si>
  <si>
    <t>14615000.1.1.403</t>
  </si>
  <si>
    <t>14615000.1.1.404</t>
  </si>
  <si>
    <t>14615000.1.1.405</t>
  </si>
  <si>
    <t>14615000.1.1.406</t>
  </si>
  <si>
    <t>14615000.1.1.407</t>
  </si>
  <si>
    <t>14615000.1.1.408</t>
  </si>
  <si>
    <t>14615000.1.1.409</t>
  </si>
  <si>
    <t>14615000.1.1.410</t>
  </si>
  <si>
    <t>14615000.1.1.411</t>
  </si>
  <si>
    <t>14615000.1.1.412</t>
  </si>
  <si>
    <t>14615000.1.1.413</t>
  </si>
  <si>
    <t>14615000.1.1.414</t>
  </si>
  <si>
    <t>14615000.1.1.415</t>
  </si>
  <si>
    <t>14615000.1.1.416</t>
  </si>
  <si>
    <t>14615000.1.1.417</t>
  </si>
  <si>
    <t>14615000.1.1.418</t>
  </si>
  <si>
    <t>14615000.1.1.419</t>
  </si>
  <si>
    <t>14615000.1.1.420</t>
  </si>
  <si>
    <t>14615000.1.1.421</t>
  </si>
  <si>
    <t>14615000.1.1.422</t>
  </si>
  <si>
    <t>14615000.1.1.423</t>
  </si>
  <si>
    <t>14615000.1.1.424</t>
  </si>
  <si>
    <t>14615000.1.1.425</t>
  </si>
  <si>
    <t>14615000.1.1.426</t>
  </si>
  <si>
    <t>14615000.1.1.427</t>
  </si>
  <si>
    <t>14615000.1.1.428</t>
  </si>
  <si>
    <t>14615000.1.1.429</t>
  </si>
  <si>
    <t>14615000.1.1.430</t>
  </si>
  <si>
    <t>14615000.1.1.431</t>
  </si>
  <si>
    <t>14615000.1.1.432</t>
  </si>
  <si>
    <t>14615000.1.1.433</t>
  </si>
  <si>
    <t>14615000.1.1.434</t>
  </si>
  <si>
    <t>14615000.1.1.435</t>
  </si>
  <si>
    <t>14615000.1.1.436</t>
  </si>
  <si>
    <t>14615000.1.1.437</t>
  </si>
  <si>
    <t>14615000.1.1.438</t>
  </si>
  <si>
    <t>14615000.1.1.439</t>
  </si>
  <si>
    <t>14615000.1.1.440</t>
  </si>
  <si>
    <t>14615000.1.1.441</t>
  </si>
  <si>
    <t>14615000.1.1.442</t>
  </si>
  <si>
    <t>14615000.1.1.443</t>
  </si>
  <si>
    <t>14615000.1.1.444</t>
  </si>
  <si>
    <t>14615000.1.1.445</t>
  </si>
  <si>
    <t>14615000.1.1.446</t>
  </si>
  <si>
    <t>14615000.1.1.447</t>
  </si>
  <si>
    <t>14615000.1.1.448</t>
  </si>
  <si>
    <t>14615000.1.1.449</t>
  </si>
  <si>
    <t>14615000.1.1.450</t>
  </si>
  <si>
    <t>14615000.1.1.451</t>
  </si>
  <si>
    <t>14615000.1.1.452</t>
  </si>
  <si>
    <t>14615000.1.1.453</t>
  </si>
  <si>
    <t>14615000.1.1.454</t>
  </si>
  <si>
    <t>14615000.1.1.455</t>
  </si>
  <si>
    <t>14615000.1.1.456</t>
  </si>
  <si>
    <t>14615000.1.1.457</t>
  </si>
  <si>
    <t>14615000.1.1.458</t>
  </si>
  <si>
    <t>14615000.1.1.459</t>
  </si>
  <si>
    <t>14615000.1.1.460</t>
  </si>
  <si>
    <t>14615000.1.1.461</t>
  </si>
  <si>
    <t>14615000.1.1.462</t>
  </si>
  <si>
    <t>14615000.1.1.463</t>
  </si>
  <si>
    <t>14615000.1.1.464</t>
  </si>
  <si>
    <t>14615000.1.1.465</t>
  </si>
  <si>
    <t>14615000.1.1.466</t>
  </si>
  <si>
    <t>14615000.1.1.467</t>
  </si>
  <si>
    <t>14615000.1.1.468</t>
  </si>
  <si>
    <t>14615000.1.1.469</t>
  </si>
  <si>
    <t>14615000.1.1.470</t>
  </si>
  <si>
    <t>14615000.1.1.471</t>
  </si>
  <si>
    <t>14615000.1.1.472</t>
  </si>
  <si>
    <t>14615000.1.1.473</t>
  </si>
  <si>
    <t>14615000.1.1.474</t>
  </si>
  <si>
    <t>14615000.1.1.475</t>
  </si>
  <si>
    <t>14615000.1.1.476</t>
  </si>
  <si>
    <t>14615000.1.1.477</t>
  </si>
  <si>
    <t>14615000.1.1.478</t>
  </si>
  <si>
    <t>14615000.1.1.479</t>
  </si>
  <si>
    <t>14615000.1.1.480</t>
  </si>
  <si>
    <t>14615000.1.2.1</t>
  </si>
  <si>
    <t>14615000.1.2.2</t>
  </si>
  <si>
    <t>14615000.1.2.3</t>
  </si>
  <si>
    <t>14615000.1.2.4</t>
  </si>
  <si>
    <t>14615000.1.2.5</t>
  </si>
  <si>
    <t>14615000.1.2.6</t>
  </si>
  <si>
    <t>14615000.1.2.7</t>
  </si>
  <si>
    <t>14615000.1.2.8</t>
  </si>
  <si>
    <t>14615000.1.2.9</t>
  </si>
  <si>
    <t>14615000.1.2.10</t>
  </si>
  <si>
    <t>14615000.1.2.11</t>
  </si>
  <si>
    <t>14615000.1.2.12</t>
  </si>
  <si>
    <t>14615000.1.2.13</t>
  </si>
  <si>
    <t>14615000.1.2.14</t>
  </si>
  <si>
    <t>14615000.1.2.15</t>
  </si>
  <si>
    <t>14615000.1.2.16</t>
  </si>
  <si>
    <t>14615000.1.2.17</t>
  </si>
  <si>
    <t>14615000.1.2.18</t>
  </si>
  <si>
    <t>14615000.1.2.19</t>
  </si>
  <si>
    <t>14615000.1.2.20</t>
  </si>
  <si>
    <t>14615000.1.2.21</t>
  </si>
  <si>
    <t>14615000.1.2.22</t>
  </si>
  <si>
    <t>14615000.1.2.23</t>
  </si>
  <si>
    <t>14615000.1.2.24</t>
  </si>
  <si>
    <t>14615000.1.2.25</t>
  </si>
  <si>
    <t>14615000.1.2.26</t>
  </si>
  <si>
    <t>14615000.1.2.27</t>
  </si>
  <si>
    <t>14615000.1.2.28</t>
  </si>
  <si>
    <t>14615000.1.2.29</t>
  </si>
  <si>
    <t>14615000.1.2.30</t>
  </si>
  <si>
    <t>14615000.1.2.31</t>
  </si>
  <si>
    <t>14615000.1.2.32</t>
  </si>
  <si>
    <t>14615000.1.2.33</t>
  </si>
  <si>
    <t>14615000.1.2.34</t>
  </si>
  <si>
    <t>14615000.1.2.35</t>
  </si>
  <si>
    <t>14615000.1.2.36</t>
  </si>
  <si>
    <t>14615000.1.2.37</t>
  </si>
  <si>
    <t>14615000.1.2.38</t>
  </si>
  <si>
    <t>14615000.1.2.39</t>
  </si>
  <si>
    <t>14615000.1.2.40</t>
  </si>
  <si>
    <t>14615000.1.2.41</t>
  </si>
  <si>
    <t>14615000.1.2.42</t>
  </si>
  <si>
    <t>14615000.1.2.43</t>
  </si>
  <si>
    <t>14615000.1.2.44</t>
  </si>
  <si>
    <t>14615000.1.2.45</t>
  </si>
  <si>
    <t>14615000.1.2.46</t>
  </si>
  <si>
    <t>14615000.1.2.47</t>
  </si>
  <si>
    <t>14615000.1.2.48</t>
  </si>
  <si>
    <t>14615000.1.2.49</t>
  </si>
  <si>
    <t>14615000.1.2.50</t>
  </si>
  <si>
    <t>14615000.1.2.51</t>
  </si>
  <si>
    <t>14615000.1.2.52</t>
  </si>
  <si>
    <t>14615000.1.2.53</t>
  </si>
  <si>
    <t>14615000.1.2.54</t>
  </si>
  <si>
    <t>14615000.1.2.55</t>
  </si>
  <si>
    <t>14615000.1.2.56</t>
  </si>
  <si>
    <t>14615000.1.2.57</t>
  </si>
  <si>
    <t>14615000.1.2.58</t>
  </si>
  <si>
    <t>14615000.1.2.59</t>
  </si>
  <si>
    <t>14615000.1.2.60</t>
  </si>
  <si>
    <t>14615000.1.2.61</t>
  </si>
  <si>
    <t>14615000.1.2.62</t>
  </si>
  <si>
    <t>14615000.1.2.63</t>
  </si>
  <si>
    <t>14615000.1.2.64</t>
  </si>
  <si>
    <t>14615000.1.2.65</t>
  </si>
  <si>
    <t>14615000.1.2.66</t>
  </si>
  <si>
    <t>14615000.1.2.67</t>
  </si>
  <si>
    <t>14615000.1.2.68</t>
  </si>
  <si>
    <t>14615000.1.2.69</t>
  </si>
  <si>
    <t>14615000.1.2.70</t>
  </si>
  <si>
    <t>14615000.1.2.71</t>
  </si>
  <si>
    <t>14615000.1.2.72</t>
  </si>
  <si>
    <t>14615000.1.2.73</t>
  </si>
  <si>
    <t>14615000.1.2.74</t>
  </si>
  <si>
    <t>14615000.1.2.75</t>
  </si>
  <si>
    <t>14615000.1.2.76</t>
  </si>
  <si>
    <t>14615000.1.2.77</t>
  </si>
  <si>
    <t>14615000.1.2.78</t>
  </si>
  <si>
    <t>14615000.1.2.79</t>
  </si>
  <si>
    <t>14615000.1.2.80</t>
  </si>
  <si>
    <t>14615000.1.2.81</t>
  </si>
  <si>
    <t>14615000.1.2.82</t>
  </si>
  <si>
    <t>14615000.1.2.83</t>
  </si>
  <si>
    <t>14615000.1.2.84</t>
  </si>
  <si>
    <t>14615000.1.2.85</t>
  </si>
  <si>
    <t>14615000.1.2.86</t>
  </si>
  <si>
    <t>14615000.1.2.87</t>
  </si>
  <si>
    <t>14615000.1.2.88</t>
  </si>
  <si>
    <t>14615000.1.2.89</t>
  </si>
  <si>
    <t>14615000.1.2.90</t>
  </si>
  <si>
    <t>14615000.1.2.91</t>
  </si>
  <si>
    <t>14615000.1.2.92</t>
  </si>
  <si>
    <t>14615000.1.2.93</t>
  </si>
  <si>
    <t>14615000.1.2.94</t>
  </si>
  <si>
    <t>14615000.1.2.95</t>
  </si>
  <si>
    <t>14615000.1.2.96</t>
  </si>
  <si>
    <t>14615000.1.2.97</t>
  </si>
  <si>
    <t>14615000.1.2.98</t>
  </si>
  <si>
    <t>14615000.1.2.99</t>
  </si>
  <si>
    <t>14615000.1.2.100</t>
  </si>
  <si>
    <t>14615000.1.2.101</t>
  </si>
  <si>
    <t>14615000.1.2.102</t>
  </si>
  <si>
    <t>14615000.1.2.103</t>
  </si>
  <si>
    <t>14615000.1.2.104</t>
  </si>
  <si>
    <t>14615000.1.2.105</t>
  </si>
  <si>
    <t>14615000.1.2.106</t>
  </si>
  <si>
    <t>14615000.1.2.107</t>
  </si>
  <si>
    <t>14615000.1.2.108</t>
  </si>
  <si>
    <t>14615000.1.2.109</t>
  </si>
  <si>
    <t>14615000.1.2.110</t>
  </si>
  <si>
    <t>14615000.1.2.111</t>
  </si>
  <si>
    <t>14615000.1.2.112</t>
  </si>
  <si>
    <t>14615000.1.2.113</t>
  </si>
  <si>
    <t>14615000.1.2.114</t>
  </si>
  <si>
    <t>14615000.1.2.115</t>
  </si>
  <si>
    <t>14615000.1.2.116</t>
  </si>
  <si>
    <t>14615000.1.2.117</t>
  </si>
  <si>
    <t>14615000.1.2.118</t>
  </si>
  <si>
    <t>14615000.1.2.119</t>
  </si>
  <si>
    <t>14615000.1.2.120</t>
  </si>
  <si>
    <t>14615000.1.2.121</t>
  </si>
  <si>
    <t>14615000.1.2.122</t>
  </si>
  <si>
    <t>14615000.1.2.123</t>
  </si>
  <si>
    <t>14615000.1.2.124</t>
  </si>
  <si>
    <t>14615000.1.2.125</t>
  </si>
  <si>
    <t>14615000.1.2.126</t>
  </si>
  <si>
    <t>14615000.1.2.127</t>
  </si>
  <si>
    <t>14615000.1.2.128</t>
  </si>
  <si>
    <t>14615000.1.2.129</t>
  </si>
  <si>
    <t>14615000.1.2.130</t>
  </si>
  <si>
    <t>14615000.1.2.131</t>
  </si>
  <si>
    <t>14615000.1.2.132</t>
  </si>
  <si>
    <t>14615000.1.2.133</t>
  </si>
  <si>
    <t>14615000.1.2.134</t>
  </si>
  <si>
    <t>14615000.1.2.135</t>
  </si>
  <si>
    <t>14615000.1.2.136</t>
  </si>
  <si>
    <t>14615000.1.2.137</t>
  </si>
  <si>
    <t>14615000.1.2.138</t>
  </si>
  <si>
    <t>14615000.1.2.139</t>
  </si>
  <si>
    <t>14615000.1.2.140</t>
  </si>
  <si>
    <t>14615000.1.2.141</t>
  </si>
  <si>
    <t>14615000.1.2.142</t>
  </si>
  <si>
    <t>14615000.1.2.143</t>
  </si>
  <si>
    <t>14615000.1.2.144</t>
  </si>
  <si>
    <t>14615000.1.2.145</t>
  </si>
  <si>
    <t>14615000.1.2.146</t>
  </si>
  <si>
    <t>14615000.1.2.147</t>
  </si>
  <si>
    <t>14615000.1.2.148</t>
  </si>
  <si>
    <t>14615000.1.2.149</t>
  </si>
  <si>
    <t>14615000.1.2.150</t>
  </si>
  <si>
    <t>14615000.1.2.151</t>
  </si>
  <si>
    <t>14615000.1.2.152</t>
  </si>
  <si>
    <t>14615000.1.2.153</t>
  </si>
  <si>
    <t>14615000.1.2.154</t>
  </si>
  <si>
    <t>14615000.1.2.155</t>
  </si>
  <si>
    <t>14615000.1.2.156</t>
  </si>
  <si>
    <t>14615000.1.2.157</t>
  </si>
  <si>
    <t>14615000.1.2.158</t>
  </si>
  <si>
    <t>14615000.1.2.159</t>
  </si>
  <si>
    <t>14615000.1.2.160</t>
  </si>
  <si>
    <t>14615000.1.2.161</t>
  </si>
  <si>
    <t>14615000.1.2.162</t>
  </si>
  <si>
    <t>14615000.1.2.163</t>
  </si>
  <si>
    <t>14615000.1.2.164</t>
  </si>
  <si>
    <t>14615000.1.2.165</t>
  </si>
  <si>
    <t>14615000.1.2.166</t>
  </si>
  <si>
    <t>14615000.1.2.167</t>
  </si>
  <si>
    <t>14615000.1.2.168</t>
  </si>
  <si>
    <t>14615000.1.2.169</t>
  </si>
  <si>
    <t>14615000.1.2.170</t>
  </si>
  <si>
    <t>14615000.1.2.171</t>
  </si>
  <si>
    <t>14615000.1.2.172</t>
  </si>
  <si>
    <t>14615000.1.2.173</t>
  </si>
  <si>
    <t>14615000.1.2.174</t>
  </si>
  <si>
    <t>14615000.1.2.175</t>
  </si>
  <si>
    <t>14615000.1.2.176</t>
  </si>
  <si>
    <t>14615000.1.2.177</t>
  </si>
  <si>
    <t>14615000.1.2.178</t>
  </si>
  <si>
    <t>14615000.1.2.179</t>
  </si>
  <si>
    <t>14615000.1.2.180</t>
  </si>
  <si>
    <t>14615000.1.2.181</t>
  </si>
  <si>
    <t>14615000.1.2.182</t>
  </si>
  <si>
    <t>14615000.1.2.183</t>
  </si>
  <si>
    <t>14615000.1.2.184</t>
  </si>
  <si>
    <t>14615000.1.2.185</t>
  </si>
  <si>
    <t>14615000.1.2.186</t>
  </si>
  <si>
    <t>14615000.1.2.187</t>
  </si>
  <si>
    <t>14615000.1.2.188</t>
  </si>
  <si>
    <t>14615000.1.2.189</t>
  </si>
  <si>
    <t>14615000.1.2.190</t>
  </si>
  <si>
    <t>14615000.1.2.191</t>
  </si>
  <si>
    <t>14615000.1.2.192</t>
  </si>
  <si>
    <t>14615000.1.2.193</t>
  </si>
  <si>
    <t>14615000.1.2.194</t>
  </si>
  <si>
    <t>14615000.1.2.195</t>
  </si>
  <si>
    <t>14615000.1.2.196</t>
  </si>
  <si>
    <t>14615000.1.2.197</t>
  </si>
  <si>
    <t>14615000.1.2.198</t>
  </si>
  <si>
    <t>14615000.1.2.199</t>
  </si>
  <si>
    <t>14615000.1.2.200</t>
  </si>
  <si>
    <t>14615000.1.2.201</t>
  </si>
  <si>
    <t>14615000.1.2.202</t>
  </si>
  <si>
    <t>14615000.1.2.203</t>
  </si>
  <si>
    <t>14615000.1.2.204</t>
  </si>
  <si>
    <t>14615000.1.2.205</t>
  </si>
  <si>
    <t>14615000.1.2.206</t>
  </si>
  <si>
    <t>14615000.1.2.207</t>
  </si>
  <si>
    <t>14615000.1.2.208</t>
  </si>
  <si>
    <t>14615000.1.2.209</t>
  </si>
  <si>
    <t>14615000.1.2.210</t>
  </si>
  <si>
    <t>14615000.1.2.211</t>
  </si>
  <si>
    <t>14615000.1.2.212</t>
  </si>
  <si>
    <t>14615000.1.2.213</t>
  </si>
  <si>
    <t>14615000.1.2.214</t>
  </si>
  <si>
    <t>14615000.1.2.215</t>
  </si>
  <si>
    <t>14615000.1.2.216</t>
  </si>
  <si>
    <t>14615000.1.2.217</t>
  </si>
  <si>
    <t>14615000.1.2.218</t>
  </si>
  <si>
    <t>14615000.1.2.219</t>
  </si>
  <si>
    <t>14615000.1.2.220</t>
  </si>
  <si>
    <t>14615000.1.2.221</t>
  </si>
  <si>
    <t>14615000.1.2.222</t>
  </si>
  <si>
    <t>14615000.1.2.223</t>
  </si>
  <si>
    <t>14615000.1.2.224</t>
  </si>
  <si>
    <t>14615000.1.2.225</t>
  </si>
  <si>
    <t>14615000.1.2.226</t>
  </si>
  <si>
    <t>14615000.1.2.227</t>
  </si>
  <si>
    <t>14615000.1.2.228</t>
  </si>
  <si>
    <t>14615000.1.2.229</t>
  </si>
  <si>
    <t>14615000.1.2.230</t>
  </si>
  <si>
    <t>14615000.1.2.231</t>
  </si>
  <si>
    <t>14615000.1.2.232</t>
  </si>
  <si>
    <t>14615000.1.2.233</t>
  </si>
  <si>
    <t>14615000.1.2.234</t>
  </si>
  <si>
    <t>14615000.1.2.235</t>
  </si>
  <si>
    <t>14615000.1.2.236</t>
  </si>
  <si>
    <t>14615000.1.2.237</t>
  </si>
  <si>
    <t>14615000.1.2.238</t>
  </si>
  <si>
    <t>14615000.1.2.239</t>
  </si>
  <si>
    <t>14615000.1.2.240</t>
  </si>
  <si>
    <t>14615000.1.2.241</t>
  </si>
  <si>
    <t>14615000.1.2.242</t>
  </si>
  <si>
    <t>14615000.1.2.243</t>
  </si>
  <si>
    <t>14615000.1.2.244</t>
  </si>
  <si>
    <t>14615000.1.2.245</t>
  </si>
  <si>
    <t>14615000.1.2.246</t>
  </si>
  <si>
    <t>14615000.1.2.247</t>
  </si>
  <si>
    <t>14615000.1.2.248</t>
  </si>
  <si>
    <t>14615000.1.2.249</t>
  </si>
  <si>
    <t>14615000.1.2.250</t>
  </si>
  <si>
    <t>14615000.1.2.251</t>
  </si>
  <si>
    <t>14615000.1.2.252</t>
  </si>
  <si>
    <t>14615000.1.2.253</t>
  </si>
  <si>
    <t>14615000.1.2.254</t>
  </si>
  <si>
    <t>14615000.1.2.255</t>
  </si>
  <si>
    <t>14615000.1.2.256</t>
  </si>
  <si>
    <t>14615000.1.2.257</t>
  </si>
  <si>
    <t>14615000.1.2.258</t>
  </si>
  <si>
    <t>14615000.1.2.259</t>
  </si>
  <si>
    <t>14615000.1.2.260</t>
  </si>
  <si>
    <t>14615000.1.2.261</t>
  </si>
  <si>
    <t>14615000.1.2.262</t>
  </si>
  <si>
    <t>14615000.1.2.263</t>
  </si>
  <si>
    <t>14615000.1.2.264</t>
  </si>
  <si>
    <t>14615000.1.2.265</t>
  </si>
  <si>
    <t>14615000.1.2.266</t>
  </si>
  <si>
    <t>14615000.1.2.267</t>
  </si>
  <si>
    <t>14615000.1.2.268</t>
  </si>
  <si>
    <t>14615000.1.2.269</t>
  </si>
  <si>
    <t>14615000.1.2.270</t>
  </si>
  <si>
    <t>14615000.1.2.271</t>
  </si>
  <si>
    <t>14615000.1.2.272</t>
  </si>
  <si>
    <t>14615000.1.2.273</t>
  </si>
  <si>
    <t>14615000.1.2.274</t>
  </si>
  <si>
    <t>14615000.1.2.275</t>
  </si>
  <si>
    <t>14615000.1.2.276</t>
  </si>
  <si>
    <t>14615000.1.2.277</t>
  </si>
  <si>
    <t>14615000.1.2.278</t>
  </si>
  <si>
    <t>14615000.1.2.279</t>
  </si>
  <si>
    <t>14615000.1.2.280</t>
  </si>
  <si>
    <t>14615000.1.2.281</t>
  </si>
  <si>
    <t>14615000.1.2.282</t>
  </si>
  <si>
    <t>14615000.1.2.283</t>
  </si>
  <si>
    <t>14615000.1.2.284</t>
  </si>
  <si>
    <t>14615000.1.2.285</t>
  </si>
  <si>
    <t>14615000.1.2.286</t>
  </si>
  <si>
    <t>14615000.1.2.287</t>
  </si>
  <si>
    <t>14615000.1.2.288</t>
  </si>
  <si>
    <t>14615000.1.2.289</t>
  </si>
  <si>
    <t>14615000.1.2.290</t>
  </si>
  <si>
    <t>14615000.1.2.291</t>
  </si>
  <si>
    <t>14615000.1.2.292</t>
  </si>
  <si>
    <t>14615000.1.2.293</t>
  </si>
  <si>
    <t>14615000.1.2.294</t>
  </si>
  <si>
    <t>14615000.1.2.295</t>
  </si>
  <si>
    <t>14615000.1.2.296</t>
  </si>
  <si>
    <t>14615000.1.2.297</t>
  </si>
  <si>
    <t>14615000.1.2.298</t>
  </si>
  <si>
    <t>14615000.1.2.299</t>
  </si>
  <si>
    <t>14615000.1.2.300</t>
  </si>
  <si>
    <t>14615000.1.2.301</t>
  </si>
  <si>
    <t>14615000.1.2.302</t>
  </si>
  <si>
    <t>14615000.1.2.303</t>
  </si>
  <si>
    <t>14615000.1.2.304</t>
  </si>
  <si>
    <t>14615000.1.2.305</t>
  </si>
  <si>
    <t>14615000.1.2.306</t>
  </si>
  <si>
    <t>14615000.1.2.307</t>
  </si>
  <si>
    <t>14615000.1.2.308</t>
  </si>
  <si>
    <t>14615000.1.2.309</t>
  </si>
  <si>
    <t>14615000.1.2.310</t>
  </si>
  <si>
    <t>14615000.1.2.311</t>
  </si>
  <si>
    <t>14615000.1.2.312</t>
  </si>
  <si>
    <t>14615000.1.2.313</t>
  </si>
  <si>
    <t>14615000.1.2.314</t>
  </si>
  <si>
    <t>14615000.1.2.315</t>
  </si>
  <si>
    <t>14615000.1.2.316</t>
  </si>
  <si>
    <t>14615000.1.2.317</t>
  </si>
  <si>
    <t>14615000.1.2.318</t>
  </si>
  <si>
    <t>14615000.1.2.319</t>
  </si>
  <si>
    <t>14615000.1.2.320</t>
  </si>
  <si>
    <t>14615000.1.2.321</t>
  </si>
  <si>
    <t>14615000.1.2.322</t>
  </si>
  <si>
    <t>14615000.1.2.323</t>
  </si>
  <si>
    <t>14615000.1.2.324</t>
  </si>
  <si>
    <t>14615000.1.2.325</t>
  </si>
  <si>
    <t>14615000.1.2.326</t>
  </si>
  <si>
    <t>14615000.1.2.327</t>
  </si>
  <si>
    <t>14615000.1.2.328</t>
  </si>
  <si>
    <t>14615000.1.2.329</t>
  </si>
  <si>
    <t>14615000.1.2.330</t>
  </si>
  <si>
    <t>14615000.1.2.331</t>
  </si>
  <si>
    <t>14615000.1.2.332</t>
  </si>
  <si>
    <t>14615000.1.2.333</t>
  </si>
  <si>
    <t>14615000.1.2.334</t>
  </si>
  <si>
    <t>14615000.1.2.335</t>
  </si>
  <si>
    <t>14615000.1.2.336</t>
  </si>
  <si>
    <t>14615000.1.2.337</t>
  </si>
  <si>
    <t>14615000.1.2.338</t>
  </si>
  <si>
    <t>14615000.1.2.339</t>
  </si>
  <si>
    <t>14615000.1.2.340</t>
  </si>
  <si>
    <t>14615000.1.2.341</t>
  </si>
  <si>
    <t>14615000.1.2.342</t>
  </si>
  <si>
    <t>14615000.1.2.343</t>
  </si>
  <si>
    <t>14615000.1.2.344</t>
  </si>
  <si>
    <t>14615000.1.2.345</t>
  </si>
  <si>
    <t>14615000.1.2.346</t>
  </si>
  <si>
    <t>14615000.1.2.347</t>
  </si>
  <si>
    <t>14615000.1.2.348</t>
  </si>
  <si>
    <t>14615000.1.2.349</t>
  </si>
  <si>
    <t>14615000.1.2.350</t>
  </si>
  <si>
    <t>14615000.1.2.351</t>
  </si>
  <si>
    <t>14615000.1.2.352</t>
  </si>
  <si>
    <t>14615000.1.2.353</t>
  </si>
  <si>
    <t>14615000.1.2.354</t>
  </si>
  <si>
    <t>14615000.1.2.355</t>
  </si>
  <si>
    <t>14615000.1.2.356</t>
  </si>
  <si>
    <t>14615000.1.2.357</t>
  </si>
  <si>
    <t>14615000.1.2.358</t>
  </si>
  <si>
    <t>14615000.1.2.359</t>
  </si>
  <si>
    <t>14615000.1.2.360</t>
  </si>
  <si>
    <t>14615000.1.2.361</t>
  </si>
  <si>
    <t>14615000.1.2.362</t>
  </si>
  <si>
    <t>14615000.1.2.363</t>
  </si>
  <si>
    <t>14615000.1.2.364</t>
  </si>
  <si>
    <t>14615000.1.2.365</t>
  </si>
  <si>
    <t>14615000.1.2.366</t>
  </si>
  <si>
    <t>14615000.1.2.367</t>
  </si>
  <si>
    <t>14615000.1.2.368</t>
  </si>
  <si>
    <t>14615000.1.2.369</t>
  </si>
  <si>
    <t>14615000.1.2.370</t>
  </si>
  <si>
    <t>14615000.1.2.371</t>
  </si>
  <si>
    <t>14615000.1.2.372</t>
  </si>
  <si>
    <t>14615000.1.2.373</t>
  </si>
  <si>
    <t>14615000.1.2.374</t>
  </si>
  <si>
    <t>14615000.1.2.375</t>
  </si>
  <si>
    <t>14615000.1.2.376</t>
  </si>
  <si>
    <t>14615000.1.2.377</t>
  </si>
  <si>
    <t>14615000.1.2.378</t>
  </si>
  <si>
    <t>14615000.1.2.379</t>
  </si>
  <si>
    <t>14615000.1.2.380</t>
  </si>
  <si>
    <t>14615000.1.2.381</t>
  </si>
  <si>
    <t>14615000.1.2.382</t>
  </si>
  <si>
    <t>14615000.1.2.383</t>
  </si>
  <si>
    <t>14615000.1.2.384</t>
  </si>
  <si>
    <t>14615000.1.2.385</t>
  </si>
  <si>
    <t>14615000.1.2.386</t>
  </si>
  <si>
    <t>14615000.1.2.387</t>
  </si>
  <si>
    <t>14615000.1.2.388</t>
  </si>
  <si>
    <t>14615000.1.2.389</t>
  </si>
  <si>
    <t>14615000.1.2.390</t>
  </si>
  <si>
    <t>14615000.1.2.391</t>
  </si>
  <si>
    <t>14615000.1.2.392</t>
  </si>
  <si>
    <t>14615000.1.2.393</t>
  </si>
  <si>
    <t>14615000.1.2.394</t>
  </si>
  <si>
    <t>14615000.1.2.395</t>
  </si>
  <si>
    <t>14615000.1.2.396</t>
  </si>
  <si>
    <t>14615000.1.2.397</t>
  </si>
  <si>
    <t>14615000.1.2.398</t>
  </si>
  <si>
    <t>14615000.1.2.399</t>
  </si>
  <si>
    <t>14615000.1.2.400</t>
  </si>
  <si>
    <t>14615000.1.2.401</t>
  </si>
  <si>
    <t>14615000.1.2.402</t>
  </si>
  <si>
    <t>14615000.1.2.403</t>
  </si>
  <si>
    <t>14615000.1.2.404</t>
  </si>
  <si>
    <t>14615000.1.2.405</t>
  </si>
  <si>
    <t>14615000.1.2.406</t>
  </si>
  <si>
    <t>14615000.1.2.407</t>
  </si>
  <si>
    <t>14615000.1.2.408</t>
  </si>
  <si>
    <t>14615000.1.2.409</t>
  </si>
  <si>
    <t>14615000.1.2.410</t>
  </si>
  <si>
    <t>14615000.1.2.411</t>
  </si>
  <si>
    <t>14615000.1.2.412</t>
  </si>
  <si>
    <t>14615000.1.2.413</t>
  </si>
  <si>
    <t>14615000.1.2.414</t>
  </si>
  <si>
    <t>14615000.1.2.415</t>
  </si>
  <si>
    <t>14615000.1.2.416</t>
  </si>
  <si>
    <t>14615000.1.2.417</t>
  </si>
  <si>
    <t>14615000.1.2.418</t>
  </si>
  <si>
    <t>14615000.1.2.419</t>
  </si>
  <si>
    <t>14615000.1.2.420</t>
  </si>
  <si>
    <t>14615000.1.2.421</t>
  </si>
  <si>
    <t>14615000.1.2.422</t>
  </si>
  <si>
    <t>14615000.1.2.423</t>
  </si>
  <si>
    <t>14615000.1.2.424</t>
  </si>
  <si>
    <t>14615000.1.2.425</t>
  </si>
  <si>
    <t>14615000.1.2.426</t>
  </si>
  <si>
    <t>14615000.1.2.427</t>
  </si>
  <si>
    <t>14615000.1.2.428</t>
  </si>
  <si>
    <t>14615000.1.2.429</t>
  </si>
  <si>
    <t>14615000.1.2.430</t>
  </si>
  <si>
    <t>14615000.1.2.431</t>
  </si>
  <si>
    <t>14615000.1.2.432</t>
  </si>
  <si>
    <t>14615000.1.2.433</t>
  </si>
  <si>
    <t>14615000.1.2.434</t>
  </si>
  <si>
    <t>14615000.1.2.435</t>
  </si>
  <si>
    <t>14615000.1.2.436</t>
  </si>
  <si>
    <t>14615000.1.2.437</t>
  </si>
  <si>
    <t>14615000.1.2.438</t>
  </si>
  <si>
    <t>14615000.1.2.439</t>
  </si>
  <si>
    <t>14615000.1.2.440</t>
  </si>
  <si>
    <t>14615000.1.2.441</t>
  </si>
  <si>
    <t>14615000.1.2.442</t>
  </si>
  <si>
    <t>14615000.1.2.443</t>
  </si>
  <si>
    <t>14615000.1.2.444</t>
  </si>
  <si>
    <t>14615000.1.2.445</t>
  </si>
  <si>
    <t>14615000.1.2.446</t>
  </si>
  <si>
    <t>14615000.1.2.447</t>
  </si>
  <si>
    <t>14615000.1.2.448</t>
  </si>
  <si>
    <t>14615000.1.2.449</t>
  </si>
  <si>
    <t>14615000.1.2.450</t>
  </si>
  <si>
    <t>14615000.1.2.451</t>
  </si>
  <si>
    <t>14615000.1.2.452</t>
  </si>
  <si>
    <t>14615000.1.2.453</t>
  </si>
  <si>
    <t>14615000.1.2.454</t>
  </si>
  <si>
    <t>14615000.1.2.455</t>
  </si>
  <si>
    <t>14615000.1.2.456</t>
  </si>
  <si>
    <t>14615000.1.2.457</t>
  </si>
  <si>
    <t>14615000.1.2.458</t>
  </si>
  <si>
    <t>14615000.1.2.459</t>
  </si>
  <si>
    <t>14615000.1.2.460</t>
  </si>
  <si>
    <t>14615000.1.2.461</t>
  </si>
  <si>
    <t>14615000.1.2.462</t>
  </si>
  <si>
    <t>14615000.1.2.463</t>
  </si>
  <si>
    <t>14615000.1.2.464</t>
  </si>
  <si>
    <t>14615000.1.2.465</t>
  </si>
  <si>
    <t>14615000.1.2.466</t>
  </si>
  <si>
    <t>14615000.1.2.467</t>
  </si>
  <si>
    <t>14615000.1.2.468</t>
  </si>
  <si>
    <t>14615000.1.2.469</t>
  </si>
  <si>
    <t>14615000.1.2.470</t>
  </si>
  <si>
    <t>14615000.1.2.471</t>
  </si>
  <si>
    <t>14615000.1.2.472</t>
  </si>
  <si>
    <t>14615000.1.2.473</t>
  </si>
  <si>
    <t>14615000.1.2.474</t>
  </si>
  <si>
    <t>14615000.1.2.475</t>
  </si>
  <si>
    <t>14615000.1.2.476</t>
  </si>
  <si>
    <t>14615000.1.2.477</t>
  </si>
  <si>
    <t>14615000.1.2.478</t>
  </si>
  <si>
    <t>14615000.1.2.479</t>
  </si>
  <si>
    <t>14615000.1.2.480</t>
  </si>
  <si>
    <t>14615000.1.2.481</t>
  </si>
  <si>
    <t>14615000.1.2.482</t>
  </si>
  <si>
    <t>14615000.1.2.483</t>
  </si>
  <si>
    <t>14615000.1.2.484</t>
  </si>
  <si>
    <t>14615000.1.2.485</t>
  </si>
  <si>
    <t>14615000.1.2.486</t>
  </si>
  <si>
    <t>14615000.1.2.487</t>
  </si>
  <si>
    <t>14615000.1.2.488</t>
  </si>
  <si>
    <t>14615000.1.2.489</t>
  </si>
  <si>
    <t>14615000.1.2.490</t>
  </si>
  <si>
    <t>14615000.1.2.491</t>
  </si>
  <si>
    <t>14615000.1.2.492</t>
  </si>
  <si>
    <t>14615000.1.2.493</t>
  </si>
  <si>
    <t>14615000.1.2.494</t>
  </si>
  <si>
    <t>14615000.1.2.495</t>
  </si>
  <si>
    <t>14615000.1.2.496</t>
  </si>
  <si>
    <t>14615000.1.2.497</t>
  </si>
  <si>
    <t>14615000.1.2.498</t>
  </si>
  <si>
    <t>14615000.1.2.499</t>
  </si>
  <si>
    <t>14615000.1.2.500</t>
  </si>
  <si>
    <t>14615000.1.2.501</t>
  </si>
  <si>
    <t>14615000.1.2.502</t>
  </si>
  <si>
    <t>14615000.1.2.503</t>
  </si>
  <si>
    <t>14615000.1.2.504</t>
  </si>
  <si>
    <t>14615000.1.2.505</t>
  </si>
  <si>
    <t>14615000.1.2.506</t>
  </si>
  <si>
    <t>14615000.1.2.507</t>
  </si>
  <si>
    <t>14615000.1.2.508</t>
  </si>
  <si>
    <t>14615000.1.2.509</t>
  </si>
  <si>
    <t>14615000.1.2.510</t>
  </si>
  <si>
    <t>14615000.1.2.511</t>
  </si>
  <si>
    <t>14615000.1.2.512</t>
  </si>
  <si>
    <t>14615000.1.2.513</t>
  </si>
  <si>
    <t>14615000.1.2.514</t>
  </si>
  <si>
    <t>14615000.1.2.515</t>
  </si>
  <si>
    <t>14615000.1.2.516</t>
  </si>
  <si>
    <t>14615000.1.2.517</t>
  </si>
  <si>
    <t>14615000.1.2.518</t>
  </si>
  <si>
    <t>14615000.1.2.519</t>
  </si>
  <si>
    <t>14615000.1.2.520</t>
  </si>
  <si>
    <t>14615000.1.2.521</t>
  </si>
  <si>
    <t>14615000.1.2.522</t>
  </si>
  <si>
    <t>14615000.1.2.523</t>
  </si>
  <si>
    <t>14615000.1.2.524</t>
  </si>
  <si>
    <t>14615000.1.2.525</t>
  </si>
  <si>
    <t>14615000.1.2.526</t>
  </si>
  <si>
    <t>14615000.1.2.527</t>
  </si>
  <si>
    <t>14615000.1.2.528</t>
  </si>
  <si>
    <t>14615000.1.2.529</t>
  </si>
  <si>
    <t>14615000.1.2.530</t>
  </si>
  <si>
    <t>14615000.1.2.531</t>
  </si>
  <si>
    <t>14615000.1.2.532</t>
  </si>
  <si>
    <t>14615000.1.2.533</t>
  </si>
  <si>
    <t>14615000.1.2.534</t>
  </si>
  <si>
    <t>14615000.1.2.535</t>
  </si>
  <si>
    <t>14615000.1.2.536</t>
  </si>
  <si>
    <t>14615000.1.2.537</t>
  </si>
  <si>
    <t>14615000.1.2.538</t>
  </si>
  <si>
    <t>14615000.1.2.539</t>
  </si>
  <si>
    <t>14615000.1.2.540</t>
  </si>
  <si>
    <t>14615000.1.2.541</t>
  </si>
  <si>
    <t>14615000.1.2.542</t>
  </si>
  <si>
    <t>14615000.1.2.543</t>
  </si>
  <si>
    <t>14615000.1.2.544</t>
  </si>
  <si>
    <t>14615000.1.2.545</t>
  </si>
  <si>
    <t>14615000.1.2.546</t>
  </si>
  <si>
    <t>14615000.1.2.547</t>
  </si>
  <si>
    <t>14615000.1.2.548</t>
  </si>
  <si>
    <t>14615000.1.2.549</t>
  </si>
  <si>
    <t>14615000.1.2.550</t>
  </si>
  <si>
    <t>14615000.1.2.551</t>
  </si>
  <si>
    <t>14615000.1.2.552</t>
  </si>
  <si>
    <t>14615000.1.2.553</t>
  </si>
  <si>
    <t>14615000.1.2.554</t>
  </si>
  <si>
    <t>14615000.1.2.555</t>
  </si>
  <si>
    <t>14615000.1.2.556</t>
  </si>
  <si>
    <t>14615000.1.2.557</t>
  </si>
  <si>
    <t>14615000.1.2.558</t>
  </si>
  <si>
    <t>14615000.1.2.559</t>
  </si>
  <si>
    <t>14615000.1.2.560</t>
  </si>
  <si>
    <t>14615000.1.2.561</t>
  </si>
  <si>
    <t>14615000.1.2.562</t>
  </si>
  <si>
    <t>14615000.1.2.563</t>
  </si>
  <si>
    <t>14615000.1.2.564</t>
  </si>
  <si>
    <t>14615000.1.2.565</t>
  </si>
  <si>
    <t>14615000.1.2.566</t>
  </si>
  <si>
    <t>14615000.1.2.567</t>
  </si>
  <si>
    <t>14615000.1.2.568</t>
  </si>
  <si>
    <t>14615000.1.2.569</t>
  </si>
  <si>
    <t>14615000.1.2.570</t>
  </si>
  <si>
    <t>14615000.1.2.571</t>
  </si>
  <si>
    <t>14615000.1.2.572</t>
  </si>
  <si>
    <t>14615000.1.2.573</t>
  </si>
  <si>
    <t>14615000.1.2.574</t>
  </si>
  <si>
    <t>14615000.1.2.575</t>
  </si>
  <si>
    <t>14615000.1.2.576</t>
  </si>
  <si>
    <t>14615000.1.2.577</t>
  </si>
  <si>
    <t>14615000.1.2.578</t>
  </si>
  <si>
    <t>14615000.1.2.579</t>
  </si>
  <si>
    <t>14615000.1.2.580</t>
  </si>
  <si>
    <t>14615000.1.2.581</t>
  </si>
  <si>
    <t>14615000.1.2.582</t>
  </si>
  <si>
    <t>14615000.1.2.583</t>
  </si>
  <si>
    <t>14615000.1.2.584</t>
  </si>
  <si>
    <t>14615000.1.2.585</t>
  </si>
  <si>
    <t>14615000.1.2.586</t>
  </si>
  <si>
    <t>14615000.1.2.587</t>
  </si>
  <si>
    <t>14615000.1.2.588</t>
  </si>
  <si>
    <t>14615000.1.2.589</t>
  </si>
  <si>
    <t>14615000.1.2.590</t>
  </si>
  <si>
    <t>14615000.1.2.591</t>
  </si>
  <si>
    <t>14615000.1.2.592</t>
  </si>
  <si>
    <t>14615000.1.2.593</t>
  </si>
  <si>
    <t>14615000.1.2.594</t>
  </si>
  <si>
    <t>14615000.1.2.595</t>
  </si>
  <si>
    <t>14615000.1.2.596</t>
  </si>
  <si>
    <t>14615000.1.2.597</t>
  </si>
  <si>
    <t>14615000.1.2.598</t>
  </si>
  <si>
    <t>14615000.1.2.599</t>
  </si>
  <si>
    <t>14615000.1.2.600</t>
  </si>
  <si>
    <t>14615000.1.2.601</t>
  </si>
  <si>
    <t>14615000.1.2.602</t>
  </si>
  <si>
    <t>14615000.1.2.603</t>
  </si>
  <si>
    <t>14615000.1.2.604</t>
  </si>
  <si>
    <t>14615000.1.2.605</t>
  </si>
  <si>
    <t>14615000.1.2.606</t>
  </si>
  <si>
    <t>14615000.1.2.607</t>
  </si>
  <si>
    <t>14615000.1.2.608</t>
  </si>
  <si>
    <t>14615000.1.2.609</t>
  </si>
  <si>
    <t>14615000.1.2.610</t>
  </si>
  <si>
    <t>14615000.1.2.611</t>
  </si>
  <si>
    <t>14615000.1.2.612</t>
  </si>
  <si>
    <t>14615000.1.2.613</t>
  </si>
  <si>
    <t>14615000.1.2.614</t>
  </si>
  <si>
    <t>14615000.1.2.615</t>
  </si>
  <si>
    <t>14615000.1.2.616</t>
  </si>
  <si>
    <t>14615000.1.2.617</t>
  </si>
  <si>
    <t>14615000.1.2.618</t>
  </si>
  <si>
    <t>14615000.1.2.619</t>
  </si>
  <si>
    <t>14615000.1.2.620</t>
  </si>
  <si>
    <t>14615000.1.2.621</t>
  </si>
  <si>
    <t>14615000.1.3.1</t>
  </si>
  <si>
    <t>14615000.1.3.2</t>
  </si>
  <si>
    <t>14615000.1.3.3</t>
  </si>
  <si>
    <t>14615000.1.3.4</t>
  </si>
  <si>
    <t>14615000.1.3.5</t>
  </si>
  <si>
    <t>14615000.1.3.6</t>
  </si>
  <si>
    <t>14615000.1.3.7</t>
  </si>
  <si>
    <t>14615000.1.3.8</t>
  </si>
  <si>
    <t>14615000.1.3.9</t>
  </si>
  <si>
    <t>14615000.1.3.10</t>
  </si>
  <si>
    <t>14615000.1.3.11</t>
  </si>
  <si>
    <t>14615000.1.3.12</t>
  </si>
  <si>
    <t>14615000.1.3.13</t>
  </si>
  <si>
    <t>14615000.1.3.14</t>
  </si>
  <si>
    <t>14615000.1.3.15</t>
  </si>
  <si>
    <t>14615000.1.3.16</t>
  </si>
  <si>
    <t>14615000.1.3.17</t>
  </si>
  <si>
    <t>14615000.1.3.18</t>
  </si>
  <si>
    <t>14615000.1.3.19</t>
  </si>
  <si>
    <t>14615000.1.3.20</t>
  </si>
  <si>
    <t>14615000.1.3.21</t>
  </si>
  <si>
    <t>14615000.1.3.22</t>
  </si>
  <si>
    <t>14615000.1.3.23</t>
  </si>
  <si>
    <t>14615000.1.3.24</t>
  </si>
  <si>
    <t>14615000.1.3.25</t>
  </si>
  <si>
    <t>14615000.1.3.26</t>
  </si>
  <si>
    <t>14615000.1.3.27</t>
  </si>
  <si>
    <t>14615000.1.3.28</t>
  </si>
  <si>
    <t>14615000.1.3.29</t>
  </si>
  <si>
    <t>14615000.1.3.30</t>
  </si>
  <si>
    <t>14615000.1.3.31</t>
  </si>
  <si>
    <t>14615000.1.3.32</t>
  </si>
  <si>
    <t>14615000.1.3.33</t>
  </si>
  <si>
    <t>14615000.1.3.34</t>
  </si>
  <si>
    <t>14615000.1.3.35</t>
  </si>
  <si>
    <t>14615000.1.3.36</t>
  </si>
  <si>
    <t>14615000.1.3.37</t>
  </si>
  <si>
    <t>14615000.1.3.38</t>
  </si>
  <si>
    <t>14615000.1.3.39</t>
  </si>
  <si>
    <t>14615000.1.3.40</t>
  </si>
  <si>
    <t>14615000.1.3.41</t>
  </si>
  <si>
    <t>14615000.1.3.42</t>
  </si>
  <si>
    <t>14615000.1.3.43</t>
  </si>
  <si>
    <t>14615000.1.3.44</t>
  </si>
  <si>
    <t>14615000.1.3.45</t>
  </si>
  <si>
    <t>14615000.1.3.46</t>
  </si>
  <si>
    <t>14615000.1.3.47</t>
  </si>
  <si>
    <t>14615000.1.3.48</t>
  </si>
  <si>
    <t>14615000.1.3.49</t>
  </si>
  <si>
    <t>14615000.1.3.50</t>
  </si>
  <si>
    <t>14615000.1.3.51</t>
  </si>
  <si>
    <t>14615000.1.3.52</t>
  </si>
  <si>
    <t>14615000.1.3.53</t>
  </si>
  <si>
    <t>14615000.1.3.54</t>
  </si>
  <si>
    <t>14615000.1.3.55</t>
  </si>
  <si>
    <t>14615000.1.3.56</t>
  </si>
  <si>
    <t>14615000.1.3.57</t>
  </si>
  <si>
    <t>14615000.1.3.58</t>
  </si>
  <si>
    <t>14615000.1.3.59</t>
  </si>
  <si>
    <t>14615000.1.3.60</t>
  </si>
  <si>
    <t>14615000.1.3.61</t>
  </si>
  <si>
    <t>14615000.1.3.62</t>
  </si>
  <si>
    <t>14615000.1.3.63</t>
  </si>
  <si>
    <t>14615000.1.3.64</t>
  </si>
  <si>
    <t>14615000.1.3.65</t>
  </si>
  <si>
    <t>14615000.1.3.66</t>
  </si>
  <si>
    <t>14615000.1.3.67</t>
  </si>
  <si>
    <t>14615000.1.3.68</t>
  </si>
  <si>
    <t>14615000.1.3.69</t>
  </si>
  <si>
    <t>14615000.1.3.70</t>
  </si>
  <si>
    <t>14615000.1.3.71</t>
  </si>
  <si>
    <t>14615000.1.3.72</t>
  </si>
  <si>
    <t>14615000.1.3.73</t>
  </si>
  <si>
    <t>14615000.1.3.74</t>
  </si>
  <si>
    <t>14615000.1.3.75</t>
  </si>
  <si>
    <t>14615000.1.3.76</t>
  </si>
  <si>
    <t>14615000.1.3.77</t>
  </si>
  <si>
    <t>14615000.1.3.78</t>
  </si>
  <si>
    <t>14615000.1.3.79</t>
  </si>
  <si>
    <t>14615000.1.3.80</t>
  </si>
  <si>
    <t>14615000.1.3.81</t>
  </si>
  <si>
    <t>14615000.1.3.82</t>
  </si>
  <si>
    <t>14615000.1.3.83</t>
  </si>
  <si>
    <t>14615000.1.3.84</t>
  </si>
  <si>
    <t>14615000.1.3.85</t>
  </si>
  <si>
    <t>14615000.1.3.86</t>
  </si>
  <si>
    <t>14615000.1.3.87</t>
  </si>
  <si>
    <t>14615000.1.3.88</t>
  </si>
  <si>
    <t>14615000.1.3.89</t>
  </si>
  <si>
    <t>14615000.1.3.90</t>
  </si>
  <si>
    <t>14615000.1.3.91</t>
  </si>
  <si>
    <t>14615000.1.3.92</t>
  </si>
  <si>
    <t>14615000.1.3.93</t>
  </si>
  <si>
    <t>14615000.2.1.1</t>
  </si>
  <si>
    <t>14615000.2.2.1</t>
  </si>
  <si>
    <t>14615000.2.3.1</t>
  </si>
  <si>
    <t>14615000.2.3.2</t>
  </si>
  <si>
    <t>14615000.2.3.3</t>
  </si>
  <si>
    <t>14615000.2.3.4</t>
  </si>
  <si>
    <t>14615000.2.3.5</t>
  </si>
  <si>
    <t>14615000.2.3.6</t>
  </si>
  <si>
    <t>14615000.2.3.7</t>
  </si>
  <si>
    <t>14615000.2.3.8</t>
  </si>
  <si>
    <t>14615000.2.3.9</t>
  </si>
  <si>
    <t>14615000.2.3.10</t>
  </si>
  <si>
    <t>14615000.2.3.11</t>
  </si>
  <si>
    <t>14615000.2.3.12</t>
  </si>
  <si>
    <t>14615000.2.3.13</t>
  </si>
  <si>
    <t>14615000.2.3.14</t>
  </si>
  <si>
    <t>14615000.2.3.15</t>
  </si>
  <si>
    <t>14615000.2.3.16</t>
  </si>
  <si>
    <t>14615000.2.3.17</t>
  </si>
  <si>
    <t>14615000.2.3.18</t>
  </si>
  <si>
    <t>14615000.2.3.19</t>
  </si>
  <si>
    <t>14615000.2.3.20</t>
  </si>
  <si>
    <t>14615000.2.3.21</t>
  </si>
  <si>
    <t>14615000.2.3.22</t>
  </si>
  <si>
    <t>14615000.2.3.23</t>
  </si>
  <si>
    <t>14615000.2.3.24</t>
  </si>
  <si>
    <t>14615000.2.3.25</t>
  </si>
  <si>
    <t>14615000.2.3.26</t>
  </si>
  <si>
    <t>14615000.2.3.27</t>
  </si>
  <si>
    <t>14615000.2.3.28</t>
  </si>
  <si>
    <t>14615000.2.3.29</t>
  </si>
  <si>
    <t>14615000.2.3.30</t>
  </si>
  <si>
    <t>14615000.2.3.31</t>
  </si>
  <si>
    <t>14615000.2.3.32</t>
  </si>
  <si>
    <t>14615000.2.3.33</t>
  </si>
  <si>
    <t>14615000.2.3.34</t>
  </si>
  <si>
    <t>14615000.2.3.35</t>
  </si>
  <si>
    <t>14615000.2.3.36</t>
  </si>
  <si>
    <t>14615000.2.3.37</t>
  </si>
  <si>
    <t>14615000.2.3.38</t>
  </si>
  <si>
    <t>14615000.2.3.39</t>
  </si>
  <si>
    <t>14615000.2.3.40</t>
  </si>
  <si>
    <t>14615000.2.3.41</t>
  </si>
  <si>
    <t>14615000.2.3.42</t>
  </si>
  <si>
    <t>14615000.2.3.43</t>
  </si>
  <si>
    <t>14615000.2.3.44</t>
  </si>
  <si>
    <t>14615000.2.3.45</t>
  </si>
  <si>
    <t>14615000.2.3.46</t>
  </si>
  <si>
    <t>14615000.2.3.47</t>
  </si>
  <si>
    <t>14615000.2.3.48</t>
  </si>
  <si>
    <t>14615000.2.3.49</t>
  </si>
  <si>
    <t>14615000.2.3.50</t>
  </si>
  <si>
    <t>14615000.2.3.51</t>
  </si>
  <si>
    <t>14615000.2.3.52</t>
  </si>
  <si>
    <t>14615000.2.3.53</t>
  </si>
  <si>
    <t>14615000.2.3.54</t>
  </si>
  <si>
    <t>14615000.2.3.55</t>
  </si>
  <si>
    <t>14615000.2.3.56</t>
  </si>
  <si>
    <t>14615000.2.3.57</t>
  </si>
  <si>
    <t>14615000.2.3.58</t>
  </si>
  <si>
    <t>14615000.2.3.59</t>
  </si>
  <si>
    <t>14615000.2.3.60</t>
  </si>
  <si>
    <t>14615000.2.3.61</t>
  </si>
  <si>
    <t>14615000.2.3.62</t>
  </si>
  <si>
    <t>14615000.2.3.63</t>
  </si>
  <si>
    <t>14615000.2.3.64</t>
  </si>
  <si>
    <t>14615000.2.3.65</t>
  </si>
  <si>
    <t>14615000.2.3.66</t>
  </si>
  <si>
    <t>14615000.2.3.67</t>
  </si>
  <si>
    <t>14615000.2.3.68</t>
  </si>
  <si>
    <t>14615000.2.3.69</t>
  </si>
  <si>
    <t>14615000.2.3.70</t>
  </si>
  <si>
    <t>14615000.2.3.71</t>
  </si>
  <si>
    <t>14615000.2.3.72</t>
  </si>
  <si>
    <t>14615000.2.3.73</t>
  </si>
  <si>
    <t>14615000.2.3.74</t>
  </si>
  <si>
    <t>14615000.2.3.75</t>
  </si>
  <si>
    <t>14615000.2.3.76</t>
  </si>
  <si>
    <t>14615000.2.3.77</t>
  </si>
  <si>
    <t>14615000.2.3.78</t>
  </si>
  <si>
    <t>14615000.2.3.79</t>
  </si>
  <si>
    <t>14615000.2.3.80</t>
  </si>
  <si>
    <t>14615000.2.3.81</t>
  </si>
  <si>
    <t>14615000.2.3.82</t>
  </si>
  <si>
    <t>14615000.2.3.83</t>
  </si>
  <si>
    <t>14615000.2.3.84</t>
  </si>
  <si>
    <t>14615000.2.3.85</t>
  </si>
  <si>
    <t>14615000.2.3.86</t>
  </si>
  <si>
    <t>14615000.2.3.87</t>
  </si>
  <si>
    <t>14615000.2.3.88</t>
  </si>
  <si>
    <t>14615000.2.3.89</t>
  </si>
  <si>
    <t>14615000.2.3.90</t>
  </si>
  <si>
    <t>14615000.2.3.91</t>
  </si>
  <si>
    <t>14615000.2.3.92</t>
  </si>
  <si>
    <t>14615000.2.3.93</t>
  </si>
  <si>
    <t>14615000.2.3.94</t>
  </si>
  <si>
    <t>14615000.2.3.95</t>
  </si>
  <si>
    <t>14615000.2.3.96</t>
  </si>
  <si>
    <t>14615000.2.3.97</t>
  </si>
  <si>
    <t>14615000.2.3.98</t>
  </si>
  <si>
    <t>14615000.2.3.99</t>
  </si>
  <si>
    <t>14615000.2.3.100</t>
  </si>
  <si>
    <t>14615000.2.3.101</t>
  </si>
  <si>
    <t>14615000.2.3.102</t>
  </si>
  <si>
    <t>14615000.2.3.103</t>
  </si>
  <si>
    <t>14615000.2.3.104</t>
  </si>
  <si>
    <t>14615000.2.3.105</t>
  </si>
  <si>
    <t>14615000.2.3.106</t>
  </si>
  <si>
    <t>14615000.2.3.107</t>
  </si>
  <si>
    <t>14615000.2.3.108</t>
  </si>
  <si>
    <t>14615000.2.3.109</t>
  </si>
  <si>
    <t>14615000.2.3.110</t>
  </si>
  <si>
    <t>14615000.2.3.111</t>
  </si>
  <si>
    <t>14615000.2.3.112</t>
  </si>
  <si>
    <t>14615000.2.3.113</t>
  </si>
  <si>
    <t>14615000.2.3.114</t>
  </si>
  <si>
    <t>14615000.2.3.115</t>
  </si>
  <si>
    <t>14615000.2.3.116</t>
  </si>
  <si>
    <t>14615000.2.3.117</t>
  </si>
  <si>
    <t>14615000.2.3.118</t>
  </si>
  <si>
    <t>14615000.2.3.119</t>
  </si>
  <si>
    <t>14615000.2.3.120</t>
  </si>
  <si>
    <t>14615000.2.3.121</t>
  </si>
  <si>
    <t>14615000.2.3.122</t>
  </si>
  <si>
    <t>14615000.2.3.123</t>
  </si>
  <si>
    <t>14615000.2.3.124</t>
  </si>
  <si>
    <t>14615000.2.3.125</t>
  </si>
  <si>
    <t>14615000.2.3.126</t>
  </si>
  <si>
    <t>14615000.2.3.127</t>
  </si>
  <si>
    <t>14615000.2.3.128</t>
  </si>
  <si>
    <t>14615000.2.3.129</t>
  </si>
  <si>
    <t>14615000.2.3.130</t>
  </si>
  <si>
    <t>14615000.2.3.131</t>
  </si>
  <si>
    <t>14615000.2.3.132</t>
  </si>
  <si>
    <t>14615000.2.3.133</t>
  </si>
  <si>
    <t>14615000.2.3.134</t>
  </si>
  <si>
    <t>14615000.2.3.135</t>
  </si>
  <si>
    <t>14615000.2.3.136</t>
  </si>
  <si>
    <t>14615000.2.3.137</t>
  </si>
  <si>
    <t>14615000.2.3.138</t>
  </si>
  <si>
    <t>14615000.2.3.139</t>
  </si>
  <si>
    <t>14615000.2.3.140</t>
  </si>
  <si>
    <t>14615000.2.3.141</t>
  </si>
  <si>
    <t>14615000.2.3.142</t>
  </si>
  <si>
    <t>14615000.2.3.143</t>
  </si>
  <si>
    <t>14615000.2.3.144</t>
  </si>
  <si>
    <t>14615000.2.3.145</t>
  </si>
  <si>
    <t>14615000.2.3.146</t>
  </si>
  <si>
    <t>14615000.2.3.147</t>
  </si>
  <si>
    <t>14615000.2.3.148</t>
  </si>
  <si>
    <t>14615000.2.3.149</t>
  </si>
  <si>
    <t>14615000.2.3.150</t>
  </si>
  <si>
    <t>14615000.2.3.151</t>
  </si>
  <si>
    <t>14615000.2.3.152</t>
  </si>
  <si>
    <t>14615000.2.3.153</t>
  </si>
  <si>
    <t>14615000.2.3.154</t>
  </si>
  <si>
    <t>14615000.2.3.155</t>
  </si>
  <si>
    <t>14615000.2.3.156</t>
  </si>
  <si>
    <t>14615000.2.3.157</t>
  </si>
  <si>
    <t>14615000.2.3.158</t>
  </si>
  <si>
    <t>14615000.2.3.159</t>
  </si>
  <si>
    <t>14615000.2.3.160</t>
  </si>
  <si>
    <t>14615000.2.3.161</t>
  </si>
  <si>
    <t>14615000.2.3.162</t>
  </si>
  <si>
    <t>14615000.2.3.163</t>
  </si>
  <si>
    <t>14615000.2.3.164</t>
  </si>
  <si>
    <t>14615000.2.3.165</t>
  </si>
  <si>
    <t>14615000.2.3.166</t>
  </si>
  <si>
    <t>14615000.2.3.167</t>
  </si>
  <si>
    <t>14615000.2.3.168</t>
  </si>
  <si>
    <t>14615000.2.3.169</t>
  </si>
  <si>
    <t>14615000.2.3.170</t>
  </si>
  <si>
    <t>14615000.2.3.171</t>
  </si>
  <si>
    <t>14615000.2.3.172</t>
  </si>
  <si>
    <t>14615000.2.3.173</t>
  </si>
  <si>
    <t>14615000.2.3.174</t>
  </si>
  <si>
    <t>14615000.2.3.175</t>
  </si>
  <si>
    <t>14615000.2.3.176</t>
  </si>
  <si>
    <t>14615000.2.3.177</t>
  </si>
  <si>
    <t>14615000.2.3.178</t>
  </si>
  <si>
    <t>14615000.2.3.179</t>
  </si>
  <si>
    <t>14615000.2.3.180</t>
  </si>
  <si>
    <t>14615000.2.3.181</t>
  </si>
  <si>
    <t>14615000.2.3.182</t>
  </si>
  <si>
    <t>14615000.2.3.183</t>
  </si>
  <si>
    <t>14615000.2.3.184</t>
  </si>
  <si>
    <t>14615000.2.3.185</t>
  </si>
  <si>
    <t>14615000.2.3.186</t>
  </si>
  <si>
    <t>14615000.2.3.187</t>
  </si>
  <si>
    <t>14615000.2.3.188</t>
  </si>
  <si>
    <t>14615000.2.3.189</t>
  </si>
  <si>
    <t>14615000.2.3.190</t>
  </si>
  <si>
    <t>14615000.2.3.191</t>
  </si>
  <si>
    <t>14615000.2.3.192</t>
  </si>
  <si>
    <t>14615000.2.3.193</t>
  </si>
  <si>
    <t>14615000.2.3.194</t>
  </si>
  <si>
    <t>14615000.2.3.195</t>
  </si>
  <si>
    <t>14615000.2.3.196</t>
  </si>
  <si>
    <t>14615000.2.3.197</t>
  </si>
  <si>
    <t>14615000.2.3.198</t>
  </si>
  <si>
    <t>14615000.2.3.199</t>
  </si>
  <si>
    <t>14615000.2.3.200</t>
  </si>
  <si>
    <t>14615000.2.3.201</t>
  </si>
  <si>
    <t>14615000.2.3.202</t>
  </si>
  <si>
    <t>14615000.2.3.203</t>
  </si>
  <si>
    <t>14615000.2.3.204</t>
  </si>
  <si>
    <t>14615000.2.3.205</t>
  </si>
  <si>
    <t>14615000.2.3.206</t>
  </si>
  <si>
    <t>14615000.2.3.207</t>
  </si>
  <si>
    <t>14615000.2.3.208</t>
  </si>
  <si>
    <t>14615000.2.3.209</t>
  </si>
  <si>
    <t>14615000.2.3.210</t>
  </si>
  <si>
    <t>14615000.2.3.211</t>
  </si>
  <si>
    <t>14615000.2.3.212</t>
  </si>
  <si>
    <t>14615000.2.3.213</t>
  </si>
  <si>
    <t>14615000.2.3.214</t>
  </si>
  <si>
    <t>14615000.2.3.215</t>
  </si>
  <si>
    <t>14615000.2.3.216</t>
  </si>
  <si>
    <t>14615000.2.3.217</t>
  </si>
  <si>
    <t>14615000.2.3.218</t>
  </si>
  <si>
    <t>14615000.2.3.219</t>
  </si>
  <si>
    <t>14615000.2.3.220</t>
  </si>
  <si>
    <t>14615000.2.3.221</t>
  </si>
  <si>
    <t>14615000.2.3.222</t>
  </si>
  <si>
    <t>14615000.2.3.223</t>
  </si>
  <si>
    <t>14615000.2.3.224</t>
  </si>
  <si>
    <t>14615000.2.3.225</t>
  </si>
  <si>
    <t>14615000.2.3.226</t>
  </si>
  <si>
    <t>14615000.2.3.227</t>
  </si>
  <si>
    <t>14615000.2.3.228</t>
  </si>
  <si>
    <t>14615000.2.3.229</t>
  </si>
  <si>
    <t>14615000.2.3.230</t>
  </si>
  <si>
    <t>14615000.2.3.231</t>
  </si>
  <si>
    <t>14615000.2.3.232</t>
  </si>
  <si>
    <t>14615000.2.3.233</t>
  </si>
  <si>
    <t>14615000.2.3.234</t>
  </si>
  <si>
    <t>14615000.2.3.235</t>
  </si>
  <si>
    <t>14615000.2.3.236</t>
  </si>
  <si>
    <t>14615000.2.3.237</t>
  </si>
  <si>
    <t>14615000.2.3.238</t>
  </si>
  <si>
    <t>14615000.2.3.239</t>
  </si>
  <si>
    <t>14615000.2.3.240</t>
  </si>
  <si>
    <t>14615000.2.3.241</t>
  </si>
  <si>
    <t>14615000.2.3.242</t>
  </si>
  <si>
    <t>14615000.2.3.243</t>
  </si>
  <si>
    <t>14615000.2.3.244</t>
  </si>
  <si>
    <t>14615000.2.3.245</t>
  </si>
  <si>
    <t>14615000.2.3.246</t>
  </si>
  <si>
    <t>14615000.2.3.247</t>
  </si>
  <si>
    <t>14615000.2.3.248</t>
  </si>
  <si>
    <t>14615000.2.3.249</t>
  </si>
  <si>
    <t>14615000.2.3.250</t>
  </si>
  <si>
    <t>14615000.2.3.251</t>
  </si>
  <si>
    <t>14615000.2.3.252</t>
  </si>
  <si>
    <t>14615000.2.3.253</t>
  </si>
  <si>
    <t>14615000.2.3.254</t>
  </si>
  <si>
    <t>14615000.2.3.255</t>
  </si>
  <si>
    <t>14615000.2.3.256</t>
  </si>
  <si>
    <t>14615000.2.3.257</t>
  </si>
  <si>
    <t>14615000.2.3.258</t>
  </si>
  <si>
    <t>14615000.2.3.259</t>
  </si>
  <si>
    <t>14615000.2.3.260</t>
  </si>
  <si>
    <t>14615000.2.3.261</t>
  </si>
  <si>
    <t>14615000.2.3.262</t>
  </si>
  <si>
    <t>14615000.2.3.263</t>
  </si>
  <si>
    <t>14615000.2.3.264</t>
  </si>
  <si>
    <t>14615000.2.3.265</t>
  </si>
  <si>
    <t>14615000.2.3.266</t>
  </si>
  <si>
    <t>14615000.2.3.267</t>
  </si>
  <si>
    <t>14615000.2.3.268</t>
  </si>
  <si>
    <t>14615000.2.3.269</t>
  </si>
  <si>
    <t>14615000.2.3.270</t>
  </si>
  <si>
    <t>14615000.2.3.271</t>
  </si>
  <si>
    <t>14615000.2.3.272</t>
  </si>
  <si>
    <t>14615000.2.3.273</t>
  </si>
  <si>
    <t>14615000.2.3.274</t>
  </si>
  <si>
    <t>14615000.2.3.275</t>
  </si>
  <si>
    <t>14615000.2.3.276</t>
  </si>
  <si>
    <t>14615000.2.3.277</t>
  </si>
  <si>
    <t>14615000.2.3.278</t>
  </si>
  <si>
    <t>14615000.2.3.279</t>
  </si>
  <si>
    <t>14615000.2.3.280</t>
  </si>
  <si>
    <t>14615000.2.3.281</t>
  </si>
  <si>
    <t>14615000.2.3.282</t>
  </si>
  <si>
    <t>14615000.2.3.283</t>
  </si>
  <si>
    <t>14615000.2.3.284</t>
  </si>
  <si>
    <t>14615000.2.3.285</t>
  </si>
  <si>
    <t>14615000.2.3.286</t>
  </si>
  <si>
    <t>14615000.2.3.287</t>
  </si>
  <si>
    <t>14615000.2.3.288</t>
  </si>
  <si>
    <t>14615000.2.3.289</t>
  </si>
  <si>
    <t>14615000.2.3.290</t>
  </si>
  <si>
    <t>14615000.2.3.291</t>
  </si>
  <si>
    <t>14615000.2.3.292</t>
  </si>
  <si>
    <t>14615000.2.3.293</t>
  </si>
  <si>
    <t>14615000.2.3.294</t>
  </si>
  <si>
    <t>14615000.2.3.295</t>
  </si>
  <si>
    <t>14615000.2.3.296</t>
  </si>
  <si>
    <t>14615000.2.3.297</t>
  </si>
  <si>
    <t>14615000.2.3.298</t>
  </si>
  <si>
    <t>14615000.2.3.299</t>
  </si>
  <si>
    <t>14615000.2.3.300</t>
  </si>
  <si>
    <t>14615000.2.3.301</t>
  </si>
  <si>
    <t>14615000.2.3.302</t>
  </si>
  <si>
    <t>14615000.2.3.303</t>
  </si>
  <si>
    <t>14615000.2.3.304</t>
  </si>
  <si>
    <t>14615000.2.3.305</t>
  </si>
  <si>
    <t>14615000.2.3.306</t>
  </si>
  <si>
    <t>14615000.2.3.307</t>
  </si>
  <si>
    <t>14615000.2.3.308</t>
  </si>
  <si>
    <t>14615000.2.3.309</t>
  </si>
  <si>
    <t>14615000.2.3.310</t>
  </si>
  <si>
    <t>14615000.2.3.311</t>
  </si>
  <si>
    <t>14615000.2.3.312</t>
  </si>
  <si>
    <t>14615000.2.3.313</t>
  </si>
  <si>
    <t>14615000.2.3.314</t>
  </si>
  <si>
    <t>14615000.2.3.315</t>
  </si>
  <si>
    <t>14615000.2.3.316</t>
  </si>
  <si>
    <t>14615000.2.3.317</t>
  </si>
  <si>
    <t>14615000.2.3.318</t>
  </si>
  <si>
    <t>14615000.2.3.319</t>
  </si>
  <si>
    <t>14615000.2.3.320</t>
  </si>
  <si>
    <t>14615000.2.3.321</t>
  </si>
  <si>
    <t>14615000.2.3.322</t>
  </si>
  <si>
    <t>14615000.2.3.323</t>
  </si>
  <si>
    <t>14615000.2.3.324</t>
  </si>
  <si>
    <t>14615000.2.3.325</t>
  </si>
  <si>
    <t>14615000.2.3.326</t>
  </si>
  <si>
    <t>14615000.2.3.327</t>
  </si>
  <si>
    <t>14615000.2.3.328</t>
  </si>
  <si>
    <t>14615000.2.3.329</t>
  </si>
  <si>
    <t>14615000.2.3.330</t>
  </si>
  <si>
    <t>14615000.2.3.331</t>
  </si>
  <si>
    <t>14615000.2.3.332</t>
  </si>
  <si>
    <t>14615000.2.3.333</t>
  </si>
  <si>
    <t>14615000.2.3.334</t>
  </si>
  <si>
    <t>14615000.2.3.335</t>
  </si>
  <si>
    <t>14615000.2.3.336</t>
  </si>
  <si>
    <t>14615000.2.3.337</t>
  </si>
  <si>
    <t>14615000.2.3.338</t>
  </si>
  <si>
    <t>14615000.2.3.339</t>
  </si>
  <si>
    <t>14615000.2.3.340</t>
  </si>
  <si>
    <t>14615000.2.3.341</t>
  </si>
  <si>
    <t>14615000.2.3.342</t>
  </si>
  <si>
    <t>14615000.2.3.343</t>
  </si>
  <si>
    <t>14615000.2.3.344</t>
  </si>
  <si>
    <t>14615000.2.3.345</t>
  </si>
  <si>
    <t>14615000.2.3.346</t>
  </si>
  <si>
    <t>14615000.2.3.347</t>
  </si>
  <si>
    <t>14615000.2.3.348</t>
  </si>
  <si>
    <t>14615000.2.3.349</t>
  </si>
  <si>
    <t>14615000.2.3.350</t>
  </si>
  <si>
    <t>14615000.2.3.351</t>
  </si>
  <si>
    <t>14615000.2.3.352</t>
  </si>
  <si>
    <t>14615000.2.3.353</t>
  </si>
  <si>
    <t>14615000.2.3.354</t>
  </si>
  <si>
    <t>14615000.2.3.355</t>
  </si>
  <si>
    <t>14615000.2.3.356</t>
  </si>
  <si>
    <t>14615000.2.3.357</t>
  </si>
  <si>
    <t>14615000.2.3.358</t>
  </si>
  <si>
    <t>14615000.2.3.359</t>
  </si>
  <si>
    <t>14615000.2.3.360</t>
  </si>
  <si>
    <t>14615000.2.3.361</t>
  </si>
  <si>
    <t>14615000.2.3.362</t>
  </si>
  <si>
    <t>14615000.2.3.363</t>
  </si>
  <si>
    <t>14615000.2.3.364</t>
  </si>
  <si>
    <t>14615000.2.3.365</t>
  </si>
  <si>
    <t>14615000.2.3.366</t>
  </si>
  <si>
    <t>14615000.2.3.367</t>
  </si>
  <si>
    <t>14615000.2.3.368</t>
  </si>
  <si>
    <t>14615000.2.3.369</t>
  </si>
  <si>
    <t>14615000.2.3.370</t>
  </si>
  <si>
    <t>14615000.2.3.371</t>
  </si>
  <si>
    <t>14615000.2.3.372</t>
  </si>
  <si>
    <t>14615000.2.3.373</t>
  </si>
  <si>
    <t>14615000.2.3.374</t>
  </si>
  <si>
    <t>14615000.2.3.375</t>
  </si>
  <si>
    <t>14615000.2.3.376</t>
  </si>
  <si>
    <t>14615000.2.3.377</t>
  </si>
  <si>
    <t>14615000.2.3.378</t>
  </si>
  <si>
    <t>14615000.2.3.379</t>
  </si>
  <si>
    <t>14615000.2.3.380</t>
  </si>
  <si>
    <t>14615000.2.3.381</t>
  </si>
  <si>
    <t>14615000.2.3.382</t>
  </si>
  <si>
    <t>14615000.2.3.383</t>
  </si>
  <si>
    <t>14615000.2.3.384</t>
  </si>
  <si>
    <t>14615000.2.3.385</t>
  </si>
  <si>
    <t>14615000.2.3.386</t>
  </si>
  <si>
    <t>14615000.2.3.387</t>
  </si>
  <si>
    <t>14615000.2.3.388</t>
  </si>
  <si>
    <t>14615000.2.3.389</t>
  </si>
  <si>
    <t>14615000.2.3.390</t>
  </si>
  <si>
    <t>14615000.2.3.391</t>
  </si>
  <si>
    <t>14615000.2.3.392</t>
  </si>
  <si>
    <t>14615000.2.3.393</t>
  </si>
  <si>
    <t>14615000.2.3.394</t>
  </si>
  <si>
    <t>14615000.2.3.395</t>
  </si>
  <si>
    <t>14615000.2.3.396</t>
  </si>
  <si>
    <t>14615000.2.3.397</t>
  </si>
  <si>
    <t>14615000.2.3.398</t>
  </si>
  <si>
    <t>14615000.2.3.399</t>
  </si>
  <si>
    <t>14615000.2.3.400</t>
  </si>
  <si>
    <t>14615000.2.3.401</t>
  </si>
  <si>
    <t>14615000.2.3.402</t>
  </si>
  <si>
    <t>14615000.2.3.403</t>
  </si>
  <si>
    <t>14615000.2.3.404</t>
  </si>
  <si>
    <t>14615000.2.3.405</t>
  </si>
  <si>
    <t>14615000.2.3.406</t>
  </si>
  <si>
    <t>14615000.2.3.407</t>
  </si>
  <si>
    <t>14615000.2.3.408</t>
  </si>
  <si>
    <t>14615000.2.3.409</t>
  </si>
  <si>
    <t>14615000.2.3.410</t>
  </si>
  <si>
    <t>14615000.2.3.411</t>
  </si>
  <si>
    <t>14615000.2.3.412</t>
  </si>
  <si>
    <t>14615000.2.3.413</t>
  </si>
  <si>
    <t>14615000.2.3.414</t>
  </si>
  <si>
    <t>14615000.2.3.415</t>
  </si>
  <si>
    <t>14615000.2.3.416</t>
  </si>
  <si>
    <t>14615000.2.3.417</t>
  </si>
  <si>
    <t>14615000.2.3.418</t>
  </si>
  <si>
    <t>14615000.2.3.419</t>
  </si>
  <si>
    <t>14615000.2.3.420</t>
  </si>
  <si>
    <t>14615000.2.3.421</t>
  </si>
  <si>
    <t>14615000.2.3.422</t>
  </si>
  <si>
    <t>14615000.2.3.423</t>
  </si>
  <si>
    <t>14615000.2.3.424</t>
  </si>
  <si>
    <t>14615000.2.3.425</t>
  </si>
  <si>
    <t>14615000.2.3.426</t>
  </si>
  <si>
    <t>14615000.2.3.427</t>
  </si>
  <si>
    <t>14615000.2.3.428</t>
  </si>
  <si>
    <t>14615000.2.3.429</t>
  </si>
  <si>
    <t>14615000.2.3.430</t>
  </si>
  <si>
    <t>14615000.2.3.431</t>
  </si>
  <si>
    <t>14615000.2.3.432</t>
  </si>
  <si>
    <t>14615000.2.3.433</t>
  </si>
  <si>
    <t>14615000.2.3.434</t>
  </si>
  <si>
    <t>14615000.2.3.435</t>
  </si>
  <si>
    <t>14615000.2.3.436</t>
  </si>
  <si>
    <t>14615000.2.3.437</t>
  </si>
  <si>
    <t>14615000.2.3.438</t>
  </si>
  <si>
    <t>14615000.2.3.439</t>
  </si>
  <si>
    <t>14615000.2.3.440</t>
  </si>
  <si>
    <t>14615000.2.3.441</t>
  </si>
  <si>
    <t>14615000.2.3.442</t>
  </si>
  <si>
    <t>14615000.2.3.443</t>
  </si>
  <si>
    <t>14615000.2.3.444</t>
  </si>
  <si>
    <t>14615000.2.3.445</t>
  </si>
  <si>
    <t>14615000.2.3.446</t>
  </si>
  <si>
    <t>14615000.2.3.447</t>
  </si>
  <si>
    <t>14615000.2.3.448</t>
  </si>
  <si>
    <t>14615000.2.3.449</t>
  </si>
  <si>
    <t>14615000.2.3.450</t>
  </si>
  <si>
    <t>14615000.2.3.451</t>
  </si>
  <si>
    <t>14615000.2.3.452</t>
  </si>
  <si>
    <t>14615000.2.3.453</t>
  </si>
  <si>
    <t>14615000.2.3.454</t>
  </si>
  <si>
    <t>14615000.2.3.455</t>
  </si>
  <si>
    <t>14615000.2.3.456</t>
  </si>
  <si>
    <t>14615000.2.3.457</t>
  </si>
  <si>
    <t>14615000.2.3.458</t>
  </si>
  <si>
    <t>14615000.2.3.459</t>
  </si>
  <si>
    <t>14615000.2.3.460</t>
  </si>
  <si>
    <t>14615000.2.3.461</t>
  </si>
  <si>
    <t>14615000.2.3.462</t>
  </si>
  <si>
    <t>14615000.2.3.463</t>
  </si>
  <si>
    <t>14615000.2.3.464</t>
  </si>
  <si>
    <t>14615000.2.3.465</t>
  </si>
  <si>
    <t>14615000.2.3.466</t>
  </si>
  <si>
    <t>14615000.2.3.467</t>
  </si>
  <si>
    <t>14615000.2.3.468</t>
  </si>
  <si>
    <t>14615000.2.3.469</t>
  </si>
  <si>
    <t>14615000.2.3.470</t>
  </si>
  <si>
    <t>14615000.2.3.471</t>
  </si>
  <si>
    <t>14615000.2.3.472</t>
  </si>
  <si>
    <t>14615000.2.3.473</t>
  </si>
  <si>
    <t>14615000.2.3.474</t>
  </si>
  <si>
    <t>14615000.2.3.475</t>
  </si>
  <si>
    <t>14615000.2.3.476</t>
  </si>
  <si>
    <t>14615000.2.3.477</t>
  </si>
  <si>
    <t>14615000.2.3.478</t>
  </si>
  <si>
    <t>14615000.2.3.479</t>
  </si>
  <si>
    <t>14615000.2.3.480</t>
  </si>
  <si>
    <t>14615000.2.3.481</t>
  </si>
  <si>
    <t>14615000.2.3.482</t>
  </si>
  <si>
    <t>14615000.2.3.483</t>
  </si>
  <si>
    <t>14615000.2.3.484</t>
  </si>
  <si>
    <t>14615000.2.3.485</t>
  </si>
  <si>
    <t>14615000.2.3.486</t>
  </si>
  <si>
    <t>14615000.2.3.487</t>
  </si>
  <si>
    <t>14615000.2.3.488</t>
  </si>
  <si>
    <t>14615000.2.3.489</t>
  </si>
  <si>
    <t>14615000.2.3.490</t>
  </si>
  <si>
    <t>14615000.2.3.491</t>
  </si>
  <si>
    <t>14615000.2.3.492</t>
  </si>
  <si>
    <t>14615000.2.3.493</t>
  </si>
  <si>
    <t>14615000.2.3.494</t>
  </si>
  <si>
    <t>14615000.2.3.495</t>
  </si>
  <si>
    <t>14615000.2.3.496</t>
  </si>
  <si>
    <t>14615000.2.3.497</t>
  </si>
  <si>
    <t>14615000.2.3.498</t>
  </si>
  <si>
    <t>14615000.2.3.499</t>
  </si>
  <si>
    <t>14615000.2.3.500</t>
  </si>
  <si>
    <t>14615000.2.3.501</t>
  </si>
  <si>
    <t>14615000.2.3.502</t>
  </si>
  <si>
    <t>14615000.2.3.503</t>
  </si>
  <si>
    <t>14615000.2.3.504</t>
  </si>
  <si>
    <t>14615000.2.3.505</t>
  </si>
  <si>
    <t>14615000.2.3.506</t>
  </si>
  <si>
    <t>14615000.2.3.507</t>
  </si>
  <si>
    <t>14615000.2.3.508</t>
  </si>
  <si>
    <t>14615000.2.3.509</t>
  </si>
  <si>
    <t>14615000.2.3.510</t>
  </si>
  <si>
    <t>14615000.2.3.511</t>
  </si>
  <si>
    <t>14615000.2.3.512</t>
  </si>
  <si>
    <t>14615000.2.3.513</t>
  </si>
  <si>
    <t>14615000.2.3.514</t>
  </si>
  <si>
    <t>14615000.2.3.515</t>
  </si>
  <si>
    <t>14615000.2.3.516</t>
  </si>
  <si>
    <t>14615000.2.3.517</t>
  </si>
  <si>
    <t>14615000.2.3.518</t>
  </si>
  <si>
    <t>14615000.2.3.519</t>
  </si>
  <si>
    <t>14615000.2.3.520</t>
  </si>
  <si>
    <t>14615000.2.3.521</t>
  </si>
  <si>
    <t>14615000.2.3.522</t>
  </si>
  <si>
    <t>14615000.2.3.523</t>
  </si>
  <si>
    <t>14615000.2.3.524</t>
  </si>
  <si>
    <t>14615000.2.3.525</t>
  </si>
  <si>
    <t>14615000.2.3.526</t>
  </si>
  <si>
    <t>14615000.2.3.527</t>
  </si>
  <si>
    <t>14615000.2.3.528</t>
  </si>
  <si>
    <t>14615000.2.3.529</t>
  </si>
  <si>
    <t>14615000.2.3.530</t>
  </si>
  <si>
    <t>14615000.2.3.531</t>
  </si>
  <si>
    <t>14615000.2.3.532</t>
  </si>
  <si>
    <t>14615000.2.3.533</t>
  </si>
  <si>
    <t>14615000.2.3.534</t>
  </si>
  <si>
    <t>14615000.2.3.535</t>
  </si>
  <si>
    <t>14615000.2.3.536</t>
  </si>
  <si>
    <t>14615000.2.3.537</t>
  </si>
  <si>
    <t>14615000.2.3.538</t>
  </si>
  <si>
    <t>14615000.2.3.539</t>
  </si>
  <si>
    <t>14615000.2.3.540</t>
  </si>
  <si>
    <t>14615000.2.3.541</t>
  </si>
  <si>
    <t>14615000.2.3.542</t>
  </si>
  <si>
    <t>14615000.2.3.543</t>
  </si>
  <si>
    <t>14615000.2.3.544</t>
  </si>
  <si>
    <t>14615000.2.3.545</t>
  </si>
  <si>
    <t>14615000.2.3.546</t>
  </si>
  <si>
    <t>14615000.2.3.547</t>
  </si>
  <si>
    <t>14615000.2.3.548</t>
  </si>
  <si>
    <t>14615000.2.3.549</t>
  </si>
  <si>
    <t>14615000.2.3.550</t>
  </si>
  <si>
    <t>14615000.2.3.551</t>
  </si>
  <si>
    <t>14615000.2.3.552</t>
  </si>
  <si>
    <t>14615000.2.3.553</t>
  </si>
  <si>
    <t>14615000.2.3.554</t>
  </si>
  <si>
    <t>14615000.2.3.555</t>
  </si>
  <si>
    <t>14615000.2.3.556</t>
  </si>
  <si>
    <t>14615000.2.3.557</t>
  </si>
  <si>
    <t>14615000.2.3.558</t>
  </si>
  <si>
    <t>14615000.2.3.559</t>
  </si>
  <si>
    <t>14615000.2.3.560</t>
  </si>
  <si>
    <t>14615000.2.3.561</t>
  </si>
  <si>
    <t>14615000.2.3.562</t>
  </si>
  <si>
    <t>14615000.2.3.563</t>
  </si>
  <si>
    <t>14615000.2.3.564</t>
  </si>
  <si>
    <t>14615000.2.3.565</t>
  </si>
  <si>
    <t>14615000.2.3.566</t>
  </si>
  <si>
    <t>14615000.2.3.567</t>
  </si>
  <si>
    <t>14615000.2.3.568</t>
  </si>
  <si>
    <t>14615000.2.3.569</t>
  </si>
  <si>
    <t>14615000.2.3.570</t>
  </si>
  <si>
    <t>14615000.2.3.571</t>
  </si>
  <si>
    <t>14615000.2.3.572</t>
  </si>
  <si>
    <t>14615000.2.3.573</t>
  </si>
  <si>
    <t>14615000.2.3.574</t>
  </si>
  <si>
    <t>14615000.2.3.575</t>
  </si>
  <si>
    <t>14615000.2.3.576</t>
  </si>
  <si>
    <t>14615000.2.3.577</t>
  </si>
  <si>
    <t>14615000.2.3.578</t>
  </si>
  <si>
    <t>14615000.2.3.579</t>
  </si>
  <si>
    <t>14615000.2.3.580</t>
  </si>
  <si>
    <t>14615000.2.3.581</t>
  </si>
  <si>
    <t>14615000.2.3.582</t>
  </si>
  <si>
    <t>14615000.2.3.583</t>
  </si>
  <si>
    <t>14615000.2.3.584</t>
  </si>
  <si>
    <t>14615000.2.3.585</t>
  </si>
  <si>
    <t>14615000.2.3.586</t>
  </si>
  <si>
    <t>14615000.2.3.587</t>
  </si>
  <si>
    <t>14615000.2.3.588</t>
  </si>
  <si>
    <t>14615000.2.3.589</t>
  </si>
  <si>
    <t>14615000.2.3.590</t>
  </si>
  <si>
    <t>14615000.2.3.591</t>
  </si>
  <si>
    <t>14615000.2.3.592</t>
  </si>
  <si>
    <t>14615000.2.3.593</t>
  </si>
  <si>
    <t>14615000.2.3.594</t>
  </si>
  <si>
    <t>14615000.2.3.595</t>
  </si>
  <si>
    <t>14615000.2.3.596</t>
  </si>
  <si>
    <t>14615000.2.3.597</t>
  </si>
  <si>
    <t>14615000.2.3.598</t>
  </si>
  <si>
    <t>14615000.2.3.599</t>
  </si>
  <si>
    <t>14615000.2.3.600</t>
  </si>
  <si>
    <t>14615000.2.3.601</t>
  </si>
  <si>
    <t>14615000.2.3.602</t>
  </si>
  <si>
    <t>14615000.2.3.603</t>
  </si>
  <si>
    <t>14615000.2.3.604</t>
  </si>
  <si>
    <t>14615000.2.3.605</t>
  </si>
  <si>
    <t>14615000.2.3.606</t>
  </si>
  <si>
    <t>14615000.2.3.607</t>
  </si>
  <si>
    <t>14615000.2.3.608</t>
  </si>
  <si>
    <t>14615000.2.3.609</t>
  </si>
  <si>
    <t>14615000.2.3.610</t>
  </si>
  <si>
    <t>14615000.2.3.611</t>
  </si>
  <si>
    <t>14615000.2.3.612</t>
  </si>
  <si>
    <t>14615000.2.3.613</t>
  </si>
  <si>
    <t>14615000.2.3.614</t>
  </si>
  <si>
    <t>14615000.2.3.615</t>
  </si>
  <si>
    <t>14615000.2.3.616</t>
  </si>
  <si>
    <t>14615000.2.3.617</t>
  </si>
  <si>
    <t>14615000.2.3.618</t>
  </si>
  <si>
    <t>14615000.2.3.619</t>
  </si>
  <si>
    <t>14615000.2.3.620</t>
  </si>
  <si>
    <t>14615000.2.3.621</t>
  </si>
  <si>
    <t>14615000.2.3.622</t>
  </si>
  <si>
    <t>14615000.2.3.623</t>
  </si>
  <si>
    <t>14615000.2.3.624</t>
  </si>
  <si>
    <t>14615000.2.3.625</t>
  </si>
  <si>
    <t>14615000.2.3.626</t>
  </si>
  <si>
    <t>14615000.2.3.627</t>
  </si>
  <si>
    <t>14615000.2.3.628</t>
  </si>
  <si>
    <t>14615000.2.3.629</t>
  </si>
  <si>
    <t>14615000.2.3.630</t>
  </si>
  <si>
    <t>14615000.2.3.631</t>
  </si>
  <si>
    <t>14615000.2.3.632</t>
  </si>
  <si>
    <t>14615000.2.3.633</t>
  </si>
  <si>
    <t>14615000.2.3.634</t>
  </si>
  <si>
    <t>14615000.2.3.635</t>
  </si>
  <si>
    <t>14615000.2.3.636</t>
  </si>
  <si>
    <t>14615000.2.3.637</t>
  </si>
  <si>
    <t>14615000.2.3.638</t>
  </si>
  <si>
    <t>14615000.2.3.639</t>
  </si>
  <si>
    <t>14615000.2.3.640</t>
  </si>
  <si>
    <t>14615000.2.3.641</t>
  </si>
  <si>
    <t>14615000.2.3.642</t>
  </si>
  <si>
    <t>14615000.2.3.643</t>
  </si>
  <si>
    <t>14615000.2.3.644</t>
  </si>
  <si>
    <t>14615000.2.3.645</t>
  </si>
  <si>
    <t>14615000.2.3.646</t>
  </si>
  <si>
    <t>14615000.2.3.647</t>
  </si>
  <si>
    <t>14615000.2.3.648</t>
  </si>
  <si>
    <t>14615000.2.3.649</t>
  </si>
  <si>
    <t>14615000.2.3.650</t>
  </si>
  <si>
    <t>14615000.2.3.651</t>
  </si>
  <si>
    <t>14615000.2.3.652</t>
  </si>
  <si>
    <t>14615000.2.3.653</t>
  </si>
  <si>
    <t>14615000.2.3.654</t>
  </si>
  <si>
    <t>14615000.2.3.655</t>
  </si>
  <si>
    <t>14615000.2.3.656</t>
  </si>
  <si>
    <t>14615000.2.3.657</t>
  </si>
  <si>
    <t>14615000.2.3.658</t>
  </si>
  <si>
    <t>14615000.2.3.659</t>
  </si>
  <si>
    <t>14615000.2.3.660</t>
  </si>
  <si>
    <t>14615000.2.3.661</t>
  </si>
  <si>
    <t>14615000.2.3.662</t>
  </si>
  <si>
    <t>14615000.2.3.663</t>
  </si>
  <si>
    <t>14615000.2.3.664</t>
  </si>
  <si>
    <t>14615000.2.3.665</t>
  </si>
  <si>
    <t>14615000.2.3.666</t>
  </si>
  <si>
    <t>14615000.2.3.667</t>
  </si>
  <si>
    <t>14615000.2.3.668</t>
  </si>
  <si>
    <t>14615000.2.3.669</t>
  </si>
  <si>
    <t>14615000.2.3.670</t>
  </si>
  <si>
    <t>14615000.2.3.671</t>
  </si>
  <si>
    <t>14615000.2.3.672</t>
  </si>
  <si>
    <t>14615000.2.3.673</t>
  </si>
  <si>
    <t>14615000.2.3.674</t>
  </si>
  <si>
    <t>14615000.2.3.675</t>
  </si>
  <si>
    <t>14615000.2.3.676</t>
  </si>
  <si>
    <t>14615000.2.3.677</t>
  </si>
  <si>
    <t>14615000.2.3.678</t>
  </si>
  <si>
    <t>14615000.2.3.679</t>
  </si>
  <si>
    <t>14615000.2.3.680</t>
  </si>
  <si>
    <t>14615000.2.3.681</t>
  </si>
  <si>
    <t>14615000.2.3.682</t>
  </si>
  <si>
    <t>14615000.2.3.683</t>
  </si>
  <si>
    <t>14615000.2.3.684</t>
  </si>
  <si>
    <t>14615000.2.3.685</t>
  </si>
  <si>
    <t>14615000.2.3.686</t>
  </si>
  <si>
    <t>14615000.2.3.687</t>
  </si>
  <si>
    <t>14615000.2.3.688</t>
  </si>
  <si>
    <t>14615000.2.3.689</t>
  </si>
  <si>
    <t>14615000.2.3.690</t>
  </si>
  <si>
    <t>14615000.2.3.691</t>
  </si>
  <si>
    <t>14615000.2.3.692</t>
  </si>
  <si>
    <t>14615000.2.3.693</t>
  </si>
  <si>
    <t>14615000.2.3.694</t>
  </si>
  <si>
    <t>14615000.2.3.695</t>
  </si>
  <si>
    <t>14615000.2.3.696</t>
  </si>
  <si>
    <t>14615000.2.3.697</t>
  </si>
  <si>
    <t>14615000.2.3.698</t>
  </si>
  <si>
    <t>14615000.2.3.699</t>
  </si>
  <si>
    <t>14615000.2.3.700</t>
  </si>
  <si>
    <t>14615000.2.3.701</t>
  </si>
  <si>
    <t>14615000.2.3.702</t>
  </si>
  <si>
    <t>14615000.2.3.703</t>
  </si>
  <si>
    <t>14615000.2.3.704</t>
  </si>
  <si>
    <t>14615000.2.3.705</t>
  </si>
  <si>
    <t>14615000.2.3.706</t>
  </si>
  <si>
    <t>14615000.2.3.707</t>
  </si>
  <si>
    <t>14615000.2.3.708</t>
  </si>
  <si>
    <t>14615000.2.3.709</t>
  </si>
  <si>
    <t>14615000.2.3.710</t>
  </si>
  <si>
    <t>14615000.2.3.711</t>
  </si>
  <si>
    <t>14615000.2.3.712</t>
  </si>
  <si>
    <t>14615000.2.3.713</t>
  </si>
  <si>
    <t>14615000.2.3.714</t>
  </si>
  <si>
    <t>14615000.2.3.715</t>
  </si>
  <si>
    <t>14615000.2.3.716</t>
  </si>
  <si>
    <t>14615000.2.3.717</t>
  </si>
  <si>
    <t>14615000.2.3.718</t>
  </si>
  <si>
    <t>14615000.2.3.719</t>
  </si>
  <si>
    <t>14615000.2.3.720</t>
  </si>
  <si>
    <t>14615000.2.3.721</t>
  </si>
  <si>
    <t>14615000.2.3.722</t>
  </si>
  <si>
    <t>14615000.2.3.723</t>
  </si>
  <si>
    <t>14615000.2.3.724</t>
  </si>
  <si>
    <t>14615000.2.3.725</t>
  </si>
  <si>
    <t>14615000.2.3.726</t>
  </si>
  <si>
    <t>14615000.2.3.727</t>
  </si>
  <si>
    <t>14615000.2.3.728</t>
  </si>
  <si>
    <t>14615000.2.3.729</t>
  </si>
  <si>
    <t>14615000.2.3.730</t>
  </si>
  <si>
    <t>14615000.2.3.731</t>
  </si>
  <si>
    <t>14615000.2.3.732</t>
  </si>
  <si>
    <t>14615000.2.3.733</t>
  </si>
  <si>
    <t>14615000.2.3.734</t>
  </si>
  <si>
    <t>14615000.2.3.735</t>
  </si>
  <si>
    <t>14615000.2.3.736</t>
  </si>
  <si>
    <t>14615000.2.3.737</t>
  </si>
  <si>
    <t>14615000.2.3.738</t>
  </si>
  <si>
    <t>14615000.2.3.739</t>
  </si>
  <si>
    <t>14615000.2.3.740</t>
  </si>
  <si>
    <t>14615000.2.3.741</t>
  </si>
  <si>
    <t>14615000.2.3.742</t>
  </si>
  <si>
    <t>14615000.2.3.743</t>
  </si>
  <si>
    <t>14615000.2.3.744</t>
  </si>
  <si>
    <t>14615000.2.3.745</t>
  </si>
  <si>
    <t>14615000.2.3.746</t>
  </si>
  <si>
    <t>14615000.2.3.747</t>
  </si>
  <si>
    <t>14615000.2.3.748</t>
  </si>
  <si>
    <t>14615000.2.3.749</t>
  </si>
  <si>
    <t>14615000.2.3.750</t>
  </si>
  <si>
    <t>14615000.2.3.751</t>
  </si>
  <si>
    <t>14615000.2.3.752</t>
  </si>
  <si>
    <t>14615000.2.3.753</t>
  </si>
  <si>
    <t>14615000.2.3.754</t>
  </si>
  <si>
    <t>14615000.2.3.755</t>
  </si>
  <si>
    <t>14615000.2.3.756</t>
  </si>
  <si>
    <t>14615000.2.3.757</t>
  </si>
  <si>
    <t>14615000.2.3.758</t>
  </si>
  <si>
    <t>14615000.2.3.759</t>
  </si>
  <si>
    <t>14615000.2.3.760</t>
  </si>
  <si>
    <t>14615000.2.3.761</t>
  </si>
  <si>
    <t>14615000.2.3.762</t>
  </si>
  <si>
    <t>14615000.2.3.763</t>
  </si>
  <si>
    <t>14615000.2.3.764</t>
  </si>
  <si>
    <t>14615000.2.3.765</t>
  </si>
  <si>
    <t>14615000.2.3.766</t>
  </si>
  <si>
    <t>14615000.2.3.767</t>
  </si>
  <si>
    <t>14615000.2.3.768</t>
  </si>
  <si>
    <t>14615000.2.3.769</t>
  </si>
  <si>
    <t>14615000.2.3.770</t>
  </si>
  <si>
    <t>14615000.2.3.771</t>
  </si>
  <si>
    <t>14615000.2.3.772</t>
  </si>
  <si>
    <t>14615000.2.3.773</t>
  </si>
  <si>
    <t>14615000.2.3.774</t>
  </si>
  <si>
    <t>14615000.2.3.775</t>
  </si>
  <si>
    <t>14615000.2.3.776</t>
  </si>
  <si>
    <t>14615000.2.3.777</t>
  </si>
  <si>
    <t>14615000.2.3.778</t>
  </si>
  <si>
    <t>14615000.2.3.779</t>
  </si>
  <si>
    <t>14615000.2.3.780</t>
  </si>
  <si>
    <t>14615000.2.3.781</t>
  </si>
  <si>
    <t>14615000.2.3.782</t>
  </si>
  <si>
    <t>14615000.2.3.783</t>
  </si>
  <si>
    <t>14615000.2.3.784</t>
  </si>
  <si>
    <t>14615000.2.3.785</t>
  </si>
  <si>
    <t>14615000.2.3.786</t>
  </si>
  <si>
    <t>14615000.2.3.787</t>
  </si>
  <si>
    <t>14615000.2.3.788</t>
  </si>
  <si>
    <t>14615000.2.3.789</t>
  </si>
  <si>
    <t>14615000.2.3.790</t>
  </si>
  <si>
    <t>14615000.2.3.791</t>
  </si>
  <si>
    <t>14615000.2.3.792</t>
  </si>
  <si>
    <t>14615000.2.3.793</t>
  </si>
  <si>
    <t>14615000.2.3.794</t>
  </si>
  <si>
    <t>14615000.2.3.795</t>
  </si>
  <si>
    <t>14615000.2.3.796</t>
  </si>
  <si>
    <t>14615000.2.3.797</t>
  </si>
  <si>
    <t>14615000.2.3.798</t>
  </si>
  <si>
    <t>14615000.2.3.799</t>
  </si>
  <si>
    <t>14615000.2.3.800</t>
  </si>
  <si>
    <t>14615000.2.3.801</t>
  </si>
  <si>
    <t>14615000.2.3.802</t>
  </si>
  <si>
    <t>14615000.2.3.803</t>
  </si>
  <si>
    <t>14615000.2.3.804</t>
  </si>
  <si>
    <t>14615000.2.3.805</t>
  </si>
  <si>
    <t>14615000.2.3.806</t>
  </si>
  <si>
    <t>14615000.2.3.807</t>
  </si>
  <si>
    <t>14615000.2.3.808</t>
  </si>
  <si>
    <t>14615000.2.3.809</t>
  </si>
  <si>
    <t>14615000.2.3.810</t>
  </si>
  <si>
    <t>14615000.2.3.811</t>
  </si>
  <si>
    <t>14615000.2.3.812</t>
  </si>
  <si>
    <t>14615000.2.3.813</t>
  </si>
  <si>
    <t>14615000.2.3.814</t>
  </si>
  <si>
    <t>14615000.2.3.815</t>
  </si>
  <si>
    <t>14615000.2.3.816</t>
  </si>
  <si>
    <t>14615000.2.3.817</t>
  </si>
  <si>
    <t>14615000.2.3.818</t>
  </si>
  <si>
    <t>14615000.2.3.819</t>
  </si>
  <si>
    <t>14615000.2.3.820</t>
  </si>
  <si>
    <t>14615000.2.3.821</t>
  </si>
  <si>
    <t>14615000.2.3.822</t>
  </si>
  <si>
    <t>14615000.2.3.823</t>
  </si>
  <si>
    <t>14615000.2.3.824</t>
  </si>
  <si>
    <t>14615000.2.3.825</t>
  </si>
  <si>
    <t>14615000.2.3.826</t>
  </si>
  <si>
    <t>14615000.2.3.827</t>
  </si>
  <si>
    <t>14615000.2.3.828</t>
  </si>
  <si>
    <t>14615000.2.3.829</t>
  </si>
  <si>
    <t>14615000.2.3.830</t>
  </si>
  <si>
    <t>14615000.2.3.831</t>
  </si>
  <si>
    <t>14615000.2.3.832</t>
  </si>
  <si>
    <t>14615000.2.3.833</t>
  </si>
  <si>
    <t>14615000.2.3.834</t>
  </si>
  <si>
    <t>14615000.2.3.835</t>
  </si>
  <si>
    <t>14615000.2.3.836</t>
  </si>
  <si>
    <t>14615000.2.3.837</t>
  </si>
  <si>
    <t>14615000.2.3.838</t>
  </si>
  <si>
    <t>14615000.2.3.839</t>
  </si>
  <si>
    <t>14615000.2.3.840</t>
  </si>
  <si>
    <t>14615000.2.3.841</t>
  </si>
  <si>
    <t>14615000.2.3.842</t>
  </si>
  <si>
    <t>14615000.2.3.843</t>
  </si>
  <si>
    <t>14615000.2.3.844</t>
  </si>
  <si>
    <t>14615000.2.3.845</t>
  </si>
  <si>
    <t>14615000.2.3.846</t>
  </si>
  <si>
    <t>14615000.2.3.847</t>
  </si>
  <si>
    <t>14615000.2.3.848</t>
  </si>
  <si>
    <t>14615000.2.3.849</t>
  </si>
  <si>
    <t>14615000.2.3.850</t>
  </si>
  <si>
    <t>14615000.2.3.851</t>
  </si>
  <si>
    <t>14615000.2.3.852</t>
  </si>
  <si>
    <t>14615000.2.3.853</t>
  </si>
  <si>
    <t>14615000.2.3.854</t>
  </si>
  <si>
    <t>14615000.2.3.855</t>
  </si>
  <si>
    <t>14615000.2.3.856</t>
  </si>
  <si>
    <t>14615000.2.3.857</t>
  </si>
  <si>
    <t>14615000.2.3.858</t>
  </si>
  <si>
    <t>14615000.2.3.859</t>
  </si>
  <si>
    <t>14615000.2.3.860</t>
  </si>
  <si>
    <t>14615000.2.3.861</t>
  </si>
  <si>
    <t>14615000.2.3.862</t>
  </si>
  <si>
    <t>14615000.2.3.863</t>
  </si>
  <si>
    <t>14615000.2.3.864</t>
  </si>
  <si>
    <t>14615000.2.3.865</t>
  </si>
  <si>
    <t>14615000.2.3.866</t>
  </si>
  <si>
    <t>14615000.2.3.867</t>
  </si>
  <si>
    <t>14615000.2.3.868</t>
  </si>
  <si>
    <t>14615000.2.3.869</t>
  </si>
  <si>
    <t>14615000.2.3.870</t>
  </si>
  <si>
    <t>14615000.2.3.871</t>
  </si>
  <si>
    <t>14615000.2.3.872</t>
  </si>
  <si>
    <t>14615000.2.3.873</t>
  </si>
  <si>
    <t>14615000.2.3.874</t>
  </si>
  <si>
    <t>14615000.2.3.875</t>
  </si>
  <si>
    <t>14615000.2.3.876</t>
  </si>
  <si>
    <t>14615000.2.3.877</t>
  </si>
  <si>
    <t>14615000.2.3.878</t>
  </si>
  <si>
    <t>14615000.2.3.879</t>
  </si>
  <si>
    <t>14615000.2.3.880</t>
  </si>
  <si>
    <t>14615000.2.3.881</t>
  </si>
  <si>
    <t>14615000.2.3.882</t>
  </si>
  <si>
    <t>14615000.2.3.883</t>
  </si>
  <si>
    <t>14615000.2.3.884</t>
  </si>
  <si>
    <t>14615000.2.3.885</t>
  </si>
  <si>
    <t>14615000.2.3.886</t>
  </si>
  <si>
    <t>14615000.2.3.887</t>
  </si>
  <si>
    <t>14615000.2.3.888</t>
  </si>
  <si>
    <t>14615000.2.3.889</t>
  </si>
  <si>
    <t>14615000.2.3.890</t>
  </si>
  <si>
    <t>14615000.2.3.891</t>
  </si>
  <si>
    <t>14615000.2.3.892</t>
  </si>
  <si>
    <t>14615000.2.3.893</t>
  </si>
  <si>
    <t>14615000.2.3.894</t>
  </si>
  <si>
    <t>14615000.2.3.895</t>
  </si>
  <si>
    <t>14615000.2.3.896</t>
  </si>
  <si>
    <t>14615000.2.3.897</t>
  </si>
  <si>
    <t>14615000.2.3.898</t>
  </si>
  <si>
    <t>14615000.2.3.899</t>
  </si>
  <si>
    <t>14615000.2.3.900</t>
  </si>
  <si>
    <t>14615000.2.3.901</t>
  </si>
  <si>
    <t>14615000.2.3.902</t>
  </si>
  <si>
    <t>14615000.2.3.903</t>
  </si>
  <si>
    <t>14615000.2.3.904</t>
  </si>
  <si>
    <t>14615000.2.3.905</t>
  </si>
  <si>
    <t>14615000.2.3.906</t>
  </si>
  <si>
    <t>14615000.2.3.907</t>
  </si>
  <si>
    <t>14615000.2.3.908</t>
  </si>
  <si>
    <t>14615000.2.3.909</t>
  </si>
  <si>
    <t>14615000.2.3.910</t>
  </si>
  <si>
    <t>14615000.2.3.911</t>
  </si>
  <si>
    <t>14615000.2.3.912</t>
  </si>
  <si>
    <t>14615000.2.3.913</t>
  </si>
  <si>
    <t>14615000.2.3.914</t>
  </si>
  <si>
    <t>14615000.2.3.915</t>
  </si>
  <si>
    <t>14615000.2.3.916</t>
  </si>
  <si>
    <t>14615000.2.3.917</t>
  </si>
  <si>
    <t>14615000.2.3.918</t>
  </si>
  <si>
    <t>14615000.2.3.919</t>
  </si>
  <si>
    <t>14615000.2.3.920</t>
  </si>
  <si>
    <t>14615000.2.3.921</t>
  </si>
  <si>
    <t>14615000.2.3.922</t>
  </si>
  <si>
    <t>14615000.2.3.923</t>
  </si>
  <si>
    <t>14615000.2.3.924</t>
  </si>
  <si>
    <t>14615000.2.3.925</t>
  </si>
  <si>
    <t>14615000.2.3.926</t>
  </si>
  <si>
    <t>14615000.2.3.927</t>
  </si>
  <si>
    <t>14615000.2.3.928</t>
  </si>
  <si>
    <t>14615000.2.3.929</t>
  </si>
  <si>
    <t>14615000.2.3.930</t>
  </si>
  <si>
    <t>14615000.2.3.931</t>
  </si>
  <si>
    <t>14615000.2.3.932</t>
  </si>
  <si>
    <t>14615000.2.3.933</t>
  </si>
  <si>
    <t>14615000.2.3.934</t>
  </si>
  <si>
    <t>14615000.2.3.935</t>
  </si>
  <si>
    <t>14615000.2.3.936</t>
  </si>
  <si>
    <t>14615000.2.3.937</t>
  </si>
  <si>
    <t>14615000.2.3.938</t>
  </si>
  <si>
    <t>14615000.2.3.939</t>
  </si>
  <si>
    <t>14615000.2.3.940</t>
  </si>
  <si>
    <t>14615000.2.3.941</t>
  </si>
  <si>
    <t>14615000.2.3.942</t>
  </si>
  <si>
    <t>14615000.2.3.943</t>
  </si>
  <si>
    <t>14615000.2.3.944</t>
  </si>
  <si>
    <t>14615000.2.3.945</t>
  </si>
  <si>
    <t>14615000.2.3.946</t>
  </si>
  <si>
    <t>14615000.2.3.947</t>
  </si>
  <si>
    <t>14615000.2.3.948</t>
  </si>
  <si>
    <t>14615000.2.3.949</t>
  </si>
  <si>
    <t>14615000.2.3.950</t>
  </si>
  <si>
    <t>14615000.2.3.951</t>
  </si>
  <si>
    <t>14615000.2.3.952</t>
  </si>
  <si>
    <t>14615000.2.3.953</t>
  </si>
  <si>
    <t>14615000.2.3.954</t>
  </si>
  <si>
    <t>14615000.2.3.955</t>
  </si>
  <si>
    <t>14615000.2.3.956</t>
  </si>
  <si>
    <t>14615000.2.3.957</t>
  </si>
  <si>
    <t>14615000.2.3.958</t>
  </si>
  <si>
    <t>14615000.2.3.959</t>
  </si>
  <si>
    <t>14615000.2.3.960</t>
  </si>
  <si>
    <t>14615000.2.3.961</t>
  </si>
  <si>
    <t>14615000.2.3.962</t>
  </si>
  <si>
    <t>14615000.2.3.963</t>
  </si>
  <si>
    <t>14615000.2.3.964</t>
  </si>
  <si>
    <t>14615000.2.3.965</t>
  </si>
  <si>
    <t>14615000.2.3.966</t>
  </si>
  <si>
    <t>14615000.2.3.967</t>
  </si>
  <si>
    <t>14615000.2.3.968</t>
  </si>
  <si>
    <t>14615000.2.3.969</t>
  </si>
  <si>
    <t>14615000.2.3.970</t>
  </si>
  <si>
    <t>14615000.2.3.971</t>
  </si>
  <si>
    <t>14615000.2.3.972</t>
  </si>
  <si>
    <t>14615000.2.3.973</t>
  </si>
  <si>
    <t>14615000.2.3.974</t>
  </si>
  <si>
    <t>14615000.2.3.975</t>
  </si>
  <si>
    <t>14615000.2.3.976</t>
  </si>
  <si>
    <t>14615000.2.3.977</t>
  </si>
  <si>
    <t>14615000.2.3.978</t>
  </si>
  <si>
    <t>14615000.2.3.979</t>
  </si>
  <si>
    <t>14615000.2.3.980</t>
  </si>
  <si>
    <t>14615000.2.3.981</t>
  </si>
  <si>
    <t>14615000.2.3.982</t>
  </si>
  <si>
    <t>14615000.2.3.983</t>
  </si>
  <si>
    <t>14615000.2.3.984</t>
  </si>
  <si>
    <t>14615000.2.3.985</t>
  </si>
  <si>
    <t>14615000.2.3.986</t>
  </si>
  <si>
    <t>14615000.2.3.987</t>
  </si>
  <si>
    <t>14615000.2.3.988</t>
  </si>
  <si>
    <t>14615000.2.3.989</t>
  </si>
  <si>
    <t>14615000.2.3.990</t>
  </si>
  <si>
    <t>14615000.2.3.991</t>
  </si>
  <si>
    <t>14615000.2.3.992</t>
  </si>
  <si>
    <t>14615000.2.3.993</t>
  </si>
  <si>
    <t>14615000.2.3.994</t>
  </si>
  <si>
    <t>14615000.2.3.995</t>
  </si>
  <si>
    <t>14615000.2.3.996</t>
  </si>
  <si>
    <t>14615000.2.3.997</t>
  </si>
  <si>
    <t>14615000.2.3.998</t>
  </si>
  <si>
    <t>14615000.2.3.999</t>
  </si>
  <si>
    <t>14615000.2.3.1000</t>
  </si>
  <si>
    <t>14615000.2.3.1001</t>
  </si>
  <si>
    <t>14615000.2.3.1002</t>
  </si>
  <si>
    <t>14615000.2.3.1003</t>
  </si>
  <si>
    <t>14615000.2.3.1004</t>
  </si>
  <si>
    <t>14615000.2.3.1005</t>
  </si>
  <si>
    <t>14615000.2.3.1006</t>
  </si>
  <si>
    <t>14615000.2.3.1007</t>
  </si>
  <si>
    <t>14615000.2.3.1008</t>
  </si>
  <si>
    <t>14615000.2.3.1009</t>
  </si>
  <si>
    <t>14615000.2.3.1010</t>
  </si>
  <si>
    <t>14615000.2.3.1011</t>
  </si>
  <si>
    <t>14615000.2.3.1012</t>
  </si>
  <si>
    <t>14615000.2.3.1013</t>
  </si>
  <si>
    <t>14615000.2.3.1014</t>
  </si>
  <si>
    <t>14615000.2.3.1015</t>
  </si>
  <si>
    <t>14615000.2.3.1016</t>
  </si>
  <si>
    <t>14615000.2.3.1017</t>
  </si>
  <si>
    <t>14615000.2.3.1018</t>
  </si>
  <si>
    <t>14615000.2.3.1019</t>
  </si>
  <si>
    <t>14615000.2.3.1020</t>
  </si>
  <si>
    <t>14615000.2.3.1021</t>
  </si>
  <si>
    <t>14615000.2.3.1022</t>
  </si>
  <si>
    <t>14615000.2.3.1023</t>
  </si>
  <si>
    <t>14615000.2.3.1024</t>
  </si>
  <si>
    <t>14615000.2.3.1025</t>
  </si>
  <si>
    <t>14615000.2.3.1026</t>
  </si>
  <si>
    <t>14615000.2.3.1027</t>
  </si>
  <si>
    <t>14615000.2.3.1028</t>
  </si>
  <si>
    <t>14615000.2.3.1029</t>
  </si>
  <si>
    <t>14615000.2.3.1030</t>
  </si>
  <si>
    <t>14615000.2.3.1031</t>
  </si>
  <si>
    <t>14615000.2.3.1032</t>
  </si>
  <si>
    <t>14615000.2.3.1033</t>
  </si>
  <si>
    <t>14615000.2.3.1034</t>
  </si>
  <si>
    <t>14615000.2.3.1035</t>
  </si>
  <si>
    <t>14615000.2.3.1036</t>
  </si>
  <si>
    <t>14615000.2.3.1037</t>
  </si>
  <si>
    <t>14615000.2.3.1038</t>
  </si>
  <si>
    <t>14615000.2.3.1039</t>
  </si>
  <si>
    <t>14615000.2.3.1040</t>
  </si>
  <si>
    <t>14615000.2.3.1041</t>
  </si>
  <si>
    <t>14615000.2.3.1042</t>
  </si>
  <si>
    <t>14615000.2.3.1043</t>
  </si>
  <si>
    <t>14615000.2.3.1044</t>
  </si>
  <si>
    <t>14615000.2.3.1045</t>
  </si>
  <si>
    <t>14615000.2.3.1046</t>
  </si>
  <si>
    <t>14615000.2.3.1047</t>
  </si>
  <si>
    <t>14615000.2.3.1048</t>
  </si>
  <si>
    <t>14615000.2.3.1049</t>
  </si>
  <si>
    <t>14615000.2.3.1050</t>
  </si>
  <si>
    <t>14615000.2.3.1051</t>
  </si>
  <si>
    <t>14615000.2.3.1052</t>
  </si>
  <si>
    <t>14615000.2.3.1053</t>
  </si>
  <si>
    <t>14615000.2.3.1054</t>
  </si>
  <si>
    <t>14615000.2.3.1055</t>
  </si>
  <si>
    <t>14615000.2.3.1056</t>
  </si>
  <si>
    <t>14615000.2.3.1057</t>
  </si>
  <si>
    <t>14615000.2.3.1058</t>
  </si>
  <si>
    <t>14615000.2.3.1059</t>
  </si>
  <si>
    <t>14615000.2.3.1060</t>
  </si>
  <si>
    <t>14615000.2.3.1061</t>
  </si>
  <si>
    <t>14615000.2.3.1062</t>
  </si>
  <si>
    <t>14615000.2.3.1063</t>
  </si>
  <si>
    <t>14615000.2.3.1064</t>
  </si>
  <si>
    <t>14615000.2.3.1065</t>
  </si>
  <si>
    <t>14615000.2.3.1066</t>
  </si>
  <si>
    <t>14615000.2.3.1067</t>
  </si>
  <si>
    <t>14615000.2.3.1068</t>
  </si>
  <si>
    <t>14615000.2.3.1069</t>
  </si>
  <si>
    <t>14615000.2.3.1070</t>
  </si>
  <si>
    <t>14615000.2.3.1071</t>
  </si>
  <si>
    <t>14615000.2.3.1072</t>
  </si>
  <si>
    <t>14615000.2.3.1073</t>
  </si>
  <si>
    <t>14615000.2.3.1074</t>
  </si>
  <si>
    <t>14615000.2.3.1075</t>
  </si>
  <si>
    <t>14615000.2.3.1076</t>
  </si>
  <si>
    <t>14615000.2.3.1077</t>
  </si>
  <si>
    <t>14615000.2.3.1078</t>
  </si>
  <si>
    <t>14615000.2.3.1079</t>
  </si>
  <si>
    <t>14615000.2.3.1080</t>
  </si>
  <si>
    <t>14615000.2.3.1081</t>
  </si>
  <si>
    <t>14615000.2.3.1082</t>
  </si>
  <si>
    <t>14615000.2.3.1083</t>
  </si>
  <si>
    <t>14615000.2.3.1084</t>
  </si>
  <si>
    <t>14615000.2.3.1085</t>
  </si>
  <si>
    <t>Муниципальная собственность, распоряжение администрации Борисовского района №981-р от 23.08.2018г.</t>
  </si>
  <si>
    <t>Муниципальная собственность, распоряжение администрации Борисовского района №63-р от 25.01.2023г.</t>
  </si>
  <si>
    <t>14615000.1.3.1 - 14615000.1.3.20</t>
  </si>
  <si>
    <t>14615000.2.3.3, 14615000.2.3.4</t>
  </si>
  <si>
    <t>14615000.2.3.5 - 14615000.2.3.7</t>
  </si>
  <si>
    <t>14615000.1.1.1, 14615000.1.2.1 - 14615000.1.2.3, 14615000.2.3.8</t>
  </si>
  <si>
    <t>14615000.1.1.2, 14615000.1.2.4, 14615000.2.3.9</t>
  </si>
  <si>
    <t>14615000.1.1.3 - 14615000.1.1.4, 14615000.1.2.5 - 14615000.1.2.9, 14615000.2.3.10 - 14615000.2.3.39</t>
  </si>
  <si>
    <t xml:space="preserve">14615000.1.1.5, 14615000.1.2.10 - 14615000.1.2.14,  14615000.2.3.40 - 14615000.2.3.89 </t>
  </si>
  <si>
    <t>14615000.1.1.6, 14615000.1.2.15 - 14615000.1.2.20, 14615000.2.3.90 - 14615000.2.3.96</t>
  </si>
  <si>
    <t>14615000.1.1.7 - 14615000.1.1.10, 14615000.1.2.21 - 14615000.1.2.26, 14615000.2.3.97 - 14615000.2.3.108</t>
  </si>
  <si>
    <t>14615000.1.1.11, 14615000.1.2.27 - 14615000.1.2.30, 14615000.1.3.21, 14615000.2.3.109 - 14615000.2.3.122</t>
  </si>
  <si>
    <t>14615000.1.1.12 - 14615000.1.1.13, 14615000.1.2.31 - 14615000.1.2.35, 14615000.2.3.123 - 14615000.2.3.138</t>
  </si>
  <si>
    <t>14615000.2.3.139 - 14615000.2.3.178</t>
  </si>
  <si>
    <t>14615000.1.1.14, 14615000.1.2.36 - 14615000.1.2.37, 14615000.2.3.179 - 14615000.2.3.201</t>
  </si>
  <si>
    <t>14615000.1.1.15, 14615000.1.2.38 - 14615000.1.2.47, 14615000.2.3.202 - 14615000.2.3.218</t>
  </si>
  <si>
    <t>14615000.1.1.16, 14615000.1.2.48 - 14615000.1.2.59, 14615000.2.3.219 - 14615000.2.3.245</t>
  </si>
  <si>
    <t xml:space="preserve">14615000.1.1.17, 14615000.1.2.60 - 14615000.1.2.62, 14615000.2.3.246 - 14615000.2.3.260 </t>
  </si>
  <si>
    <t>14615000.1.1.18, 14615000.1.2.63 - 14615000.1.2.64, 14615000.2.3.261 - 14615000.2.3.274</t>
  </si>
  <si>
    <t xml:space="preserve">14615000.1.1.19, 14615000.1.2.65 - 14615000.1.2.66, 14615000.2.3.275 - 14615000.2.3.278 </t>
  </si>
  <si>
    <t>14615000.1.1.20 - 14615000.1.1.21, 14615000.1.2.67 - 14615000.1.2.74, 14615000.2.3.279 - 14615000.2.3.287</t>
  </si>
  <si>
    <t>14615000.1.1.22, 14615000.1.3.22, 14615000.2.3.288 - 14615000.2.3.289</t>
  </si>
  <si>
    <t>14615000.1.1.23, 14615000.1.2.75 - 14615000.1.2.78, 14615000.2.3.290</t>
  </si>
  <si>
    <t>14615000.1.1.24, 14615000.1.2.79 - 14615000.1.2.80, 14615000.2.3.291 - 14615000.2.3.299</t>
  </si>
  <si>
    <t>14615000.1.1.25 - 14615000.1.1.26, 14615000.1.2.81 - 14615000.1.2.83, 14615000.2.3.300 - 14615000.2.3.301</t>
  </si>
  <si>
    <t>14615000.1.1.27, 14615000.1.2.84 - 14615000.1.2.85, 14615000.2.3.302 - 14615000.2.3.304</t>
  </si>
  <si>
    <t>14615000.1.1.28, 14615000.1.2.86, 14615000.2.3.305 - 14615000.2.3.307</t>
  </si>
  <si>
    <t>14615000.1.1.29, 14615000.1.2.87, 14615000.2.3.308 - 14615000.2.3.309</t>
  </si>
  <si>
    <t>14615000.1.1.30, 14615000.1.2.88, 14615000.2.3.310 - 14615000.2.3.343</t>
  </si>
  <si>
    <t>14615000.1.1.31, 14615000.1.2.89, 14615000.2.3.344 - 14615000.2.3.358</t>
  </si>
  <si>
    <t>14615000.1.1.32, 14615000.1.2.90, 14615000.2.3.359 - 14615000.2.3.372</t>
  </si>
  <si>
    <t xml:space="preserve">14615000.1.1.33, 14615000.1.2.91, 14615000.2.3.373 - 14615000.2.3.379 </t>
  </si>
  <si>
    <t>14615000.1.1.34 - 14615000.1.1.46, 14615000.1.2.92 - 14615000.1.2.115, 14615000.2.3.380 - 14615000.2.3.391</t>
  </si>
  <si>
    <t>14615000.1.1.47 - 14615000.1.1.49, 14615000.1.2.116 - 14615000.1.2.152, 14615000.2.3.391 - 14615000.2.3.423</t>
  </si>
  <si>
    <t>14615000.1.1.50, 14615000.1.2.153, 14615000.2.3.424 - 14615000.2.3.439</t>
  </si>
  <si>
    <t>14615000.2.3.440 - 14615000.2.3.494</t>
  </si>
  <si>
    <t>14615000.1.3.23, 14615000.2.3.495</t>
  </si>
  <si>
    <t>14615000.2.3.496 - 14615000.2.3.498</t>
  </si>
  <si>
    <t>14615000.2.3.499 - 14615000.2.3.560</t>
  </si>
  <si>
    <t>14615000.1.1.51, 14615000.1.2.154 - 14615000.1.2.157, 14615000.2.3.561 - 14615000.2.3.646</t>
  </si>
  <si>
    <t>14615000.1.1.52 - 14615000.1.1.202, 14615000.1.2.158 - 14615000.1.2.329, 14615000.2.3.647 - 14615000.2.3.723</t>
  </si>
  <si>
    <t>14615000.1.1.203 - 14615000.1.1.264, 14615000.1.2.330 - 14615000.1.2.404, 14615000.1.3.89 - 14615000.1.3.91, 14615000.2.3.724 - 14615000.2.3.910</t>
  </si>
  <si>
    <t>14615000.1.1.265 - 14615000.1.1.286, 14615000.1.2.405 - 14615000.1.2.428, 14615000.2.3.911 - 14615000.2.3.915</t>
  </si>
  <si>
    <t>14615000.1.1.287 - 14615000.1.1.307, 14615000.1.2.429 - 14615000.1.2.439, 14615000.2.3.916 - 14615000.2.3.942</t>
  </si>
  <si>
    <t>14615000.1.1.308 - 14615000.1.1.324, 14615000.1.2.440 - 14615000.1.2.453, 14615000.2.3.943 - 14615000.2.3.958</t>
  </si>
  <si>
    <t>14615000.1.1.325 - 14615000.1.1.357, 14615000.1.2.454 - 14615000.1.2.474, 14615000.2.3.959 - 14615000.2.3.987</t>
  </si>
  <si>
    <t>14615000.1.1.358 - 14615000.1.1.386, 14615000.1.2.475 - 14615000.1.2.496, 14615000.1.3.92, 14615000.2.3.988 - 14615000.2.3.1002</t>
  </si>
  <si>
    <t>14615000.1.1.387 - 14615000.1.1.404, 14615000.1.2.497 -  4615000.1.2.530, 14615000.2.3.1003 - 14615000.2.3.1014</t>
  </si>
  <si>
    <t>14615000.1.1.405 - 14615000.1.1.415, 14615000.1.2.531 - 14615000.1.2.542, 14615000.2.3.1015 - 14615000.2.3.1025</t>
  </si>
  <si>
    <t>14615000.1.1.416 - 14615000.1.1.463, 14615000.1.2.543 - 14615000.1.2.580, 14615000.1.3.93, 14615000.2.3.1026 - 14615000.2.3.1051</t>
  </si>
  <si>
    <t xml:space="preserve"> 14615000.1.1.464 - 14615000.1.1.480, 14615000.1.2.581 - 14615000.1.2.621, 14615000.2.3.1052 - 14615000.2.3.1085</t>
  </si>
  <si>
    <t>14615000.1.1.439, 14615000.1.1.440, 14615000.1.1.428, 14615000.1.1.427, 14615000.1.1.426, 14615000.1.2.556, 14615000.1.2.554, 14615000.1.2.553, 14615000.1.2.552, 14615000.1.2.551, 14615000.1.2.547, 14615000.1.2.545</t>
  </si>
  <si>
    <t>14615000.1.1.370, 14615000.1.1.367, 14615000.1.1.366, 14615000.1.2.479, 14615000.1.2.478</t>
  </si>
  <si>
    <t xml:space="preserve">14615000.1.1.334, 14615000.1.1.332, 14615000.1.1.331, 14615000.1.1.329, 14615000.1.2.474  </t>
  </si>
  <si>
    <t>14615000.1.1.316, 14615000.1.1.315, 14615000.1.2.442, 14615000.1.2.441, 14615000.1.2.431</t>
  </si>
  <si>
    <t>14615000.1.1.278, 14615000.1.2.425, 14615000.1.2.424, 14615000.1.2.414</t>
  </si>
  <si>
    <t>14615000.1.2.360, 14615000.1.2.359, 14615000.1.2.358, 14615000.1.2.357, 14615000.1.2.356</t>
  </si>
  <si>
    <t>Приложение к решению Муниципального совета Борисовского района № 167 от 30 мая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</si>
</sst>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25262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0" borderId="0" xfId="0" applyFill="1"/>
    <xf numFmtId="0" fontId="0" fillId="0" borderId="1" xfId="0" applyFill="1" applyBorder="1"/>
    <xf numFmtId="0" fontId="1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8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2" fillId="0" borderId="0" xfId="0" applyFont="1" applyFill="1"/>
    <xf numFmtId="0" fontId="1" fillId="0" borderId="0" xfId="0" applyFont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0" fontId="7" fillId="0" borderId="3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Fill="1" applyBorder="1"/>
    <xf numFmtId="1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12" fillId="0" borderId="0" xfId="0" applyFont="1"/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10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3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 shrinkToFi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2" fontId="11" fillId="0" borderId="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4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0" fillId="0" borderId="0" xfId="0" applyFill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6" fontId="1" fillId="0" borderId="1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/>
    <xf numFmtId="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/>
    <xf numFmtId="0" fontId="1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login.consultant.ru/link/?req=doc&amp;base=LAW&amp;n=1499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login.consultant.ru/link/?req=doc&amp;base=LAW&amp;n=14991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4"/>
  <sheetViews>
    <sheetView tabSelected="1" zoomScale="70" zoomScaleNormal="70" workbookViewId="0">
      <pane ySplit="8" topLeftCell="A513" activePane="bottomLeft" state="frozen"/>
      <selection pane="bottomLeft" activeCell="A2" sqref="A2:O4"/>
    </sheetView>
  </sheetViews>
  <sheetFormatPr defaultRowHeight="15" x14ac:dyDescent="0.25"/>
  <cols>
    <col min="1" max="1" width="7.42578125" style="1" customWidth="1"/>
    <col min="2" max="2" width="16.7109375" style="1" customWidth="1"/>
    <col min="3" max="3" width="18.28515625" style="1" customWidth="1"/>
    <col min="4" max="4" width="18.42578125" style="1" customWidth="1"/>
    <col min="5" max="5" width="17.85546875" style="1" customWidth="1"/>
    <col min="6" max="6" width="18.42578125" style="1" customWidth="1"/>
    <col min="7" max="9" width="18.28515625" style="1" customWidth="1"/>
    <col min="10" max="10" width="18.5703125" style="7" customWidth="1"/>
    <col min="11" max="11" width="14.5703125" style="19" customWidth="1"/>
    <col min="12" max="12" width="16.7109375" style="1" customWidth="1"/>
    <col min="13" max="13" width="18.28515625" style="1" customWidth="1"/>
    <col min="14" max="14" width="18.140625" style="1" customWidth="1"/>
    <col min="15" max="15" width="9.42578125" style="1" customWidth="1"/>
  </cols>
  <sheetData>
    <row r="1" spans="1:15" ht="35.450000000000003" customHeight="1" x14ac:dyDescent="0.25">
      <c r="L1" s="260" t="s">
        <v>8740</v>
      </c>
      <c r="M1" s="260"/>
      <c r="N1" s="260"/>
      <c r="O1" s="260"/>
    </row>
    <row r="2" spans="1:15" x14ac:dyDescent="0.25">
      <c r="A2" s="261" t="s">
        <v>6400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</row>
    <row r="3" spans="1:15" x14ac:dyDescent="0.25">
      <c r="A3" s="261"/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</row>
    <row r="4" spans="1:15" x14ac:dyDescent="0.25">
      <c r="A4" s="261"/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</row>
    <row r="6" spans="1:15" ht="66" customHeight="1" x14ac:dyDescent="0.3">
      <c r="A6" s="281" t="s">
        <v>11</v>
      </c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</row>
    <row r="7" spans="1:15" ht="57.6" customHeight="1" x14ac:dyDescent="0.25">
      <c r="A7" s="268" t="s">
        <v>0</v>
      </c>
      <c r="B7" s="268" t="s">
        <v>4</v>
      </c>
      <c r="C7" s="268" t="s">
        <v>3</v>
      </c>
      <c r="D7" s="268" t="s">
        <v>5</v>
      </c>
      <c r="E7" s="268" t="s">
        <v>6</v>
      </c>
      <c r="F7" s="268" t="s">
        <v>1</v>
      </c>
      <c r="G7" s="268" t="s">
        <v>2</v>
      </c>
      <c r="H7" s="272" t="s">
        <v>156</v>
      </c>
      <c r="I7" s="273"/>
      <c r="J7" s="274"/>
      <c r="K7" s="283" t="s">
        <v>7</v>
      </c>
      <c r="L7" s="268" t="s">
        <v>9</v>
      </c>
      <c r="M7" s="270" t="s">
        <v>6401</v>
      </c>
      <c r="N7" s="268" t="s">
        <v>10</v>
      </c>
      <c r="O7" s="268" t="s">
        <v>8</v>
      </c>
    </row>
    <row r="8" spans="1:15" ht="63" customHeight="1" x14ac:dyDescent="0.25">
      <c r="A8" s="269"/>
      <c r="B8" s="269"/>
      <c r="C8" s="269"/>
      <c r="D8" s="269"/>
      <c r="E8" s="269"/>
      <c r="F8" s="269"/>
      <c r="G8" s="269"/>
      <c r="H8" s="5" t="s">
        <v>153</v>
      </c>
      <c r="I8" s="5" t="s">
        <v>154</v>
      </c>
      <c r="J8" s="5" t="s">
        <v>155</v>
      </c>
      <c r="K8" s="284"/>
      <c r="L8" s="269"/>
      <c r="M8" s="271"/>
      <c r="N8" s="269"/>
      <c r="O8" s="269"/>
    </row>
    <row r="9" spans="1:15" x14ac:dyDescent="0.25">
      <c r="A9" s="29">
        <v>1</v>
      </c>
      <c r="B9" s="262" t="s">
        <v>5724</v>
      </c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4"/>
    </row>
    <row r="10" spans="1:15" x14ac:dyDescent="0.25">
      <c r="A10" s="29">
        <v>2</v>
      </c>
      <c r="B10" s="262" t="s">
        <v>2722</v>
      </c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4"/>
    </row>
    <row r="11" spans="1:15" x14ac:dyDescent="0.25">
      <c r="A11" s="29">
        <v>3</v>
      </c>
      <c r="B11" s="262" t="s">
        <v>3700</v>
      </c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4"/>
    </row>
    <row r="12" spans="1:15" x14ac:dyDescent="0.25">
      <c r="A12" s="29">
        <v>4</v>
      </c>
      <c r="B12" s="262" t="s">
        <v>352</v>
      </c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4"/>
    </row>
    <row r="13" spans="1:15" x14ac:dyDescent="0.25">
      <c r="A13" s="29">
        <v>5</v>
      </c>
      <c r="B13" s="262" t="s">
        <v>3319</v>
      </c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4"/>
    </row>
    <row r="14" spans="1:15" x14ac:dyDescent="0.25">
      <c r="A14" s="29">
        <v>6</v>
      </c>
      <c r="B14" s="262" t="s">
        <v>5725</v>
      </c>
      <c r="C14" s="263"/>
      <c r="D14" s="263"/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4"/>
    </row>
    <row r="15" spans="1:15" x14ac:dyDescent="0.25">
      <c r="A15" s="29">
        <v>7</v>
      </c>
      <c r="B15" s="262" t="s">
        <v>2545</v>
      </c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4"/>
    </row>
    <row r="16" spans="1:15" s="112" customFormat="1" ht="60" customHeight="1" x14ac:dyDescent="0.2">
      <c r="A16" s="30" t="s">
        <v>2558</v>
      </c>
      <c r="B16" s="2" t="s">
        <v>6402</v>
      </c>
      <c r="C16" s="27" t="s">
        <v>94</v>
      </c>
      <c r="D16" s="28" t="s">
        <v>2561</v>
      </c>
      <c r="E16" s="2" t="s">
        <v>2562</v>
      </c>
      <c r="F16" s="27" t="s">
        <v>2553</v>
      </c>
      <c r="G16" s="2" t="s">
        <v>96</v>
      </c>
      <c r="H16" s="2">
        <v>1525</v>
      </c>
      <c r="I16" s="2" t="s">
        <v>157</v>
      </c>
      <c r="J16" s="2" t="s">
        <v>238</v>
      </c>
      <c r="K16" s="18">
        <v>1401261.5</v>
      </c>
      <c r="L16" s="2"/>
      <c r="M16" s="2"/>
      <c r="N16" s="2"/>
      <c r="O16" s="2"/>
    </row>
    <row r="17" spans="1:15" x14ac:dyDescent="0.25">
      <c r="A17" s="29">
        <v>8</v>
      </c>
      <c r="B17" s="262" t="s">
        <v>1075</v>
      </c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4"/>
    </row>
    <row r="18" spans="1:15" s="23" customFormat="1" ht="75" x14ac:dyDescent="0.25">
      <c r="A18" s="30" t="s">
        <v>1081</v>
      </c>
      <c r="B18" s="2" t="s">
        <v>6403</v>
      </c>
      <c r="C18" s="27" t="s">
        <v>94</v>
      </c>
      <c r="D18" s="28" t="s">
        <v>1082</v>
      </c>
      <c r="E18" s="2" t="s">
        <v>1083</v>
      </c>
      <c r="F18" s="2" t="s">
        <v>1079</v>
      </c>
      <c r="G18" s="2" t="s">
        <v>96</v>
      </c>
      <c r="H18" s="2">
        <v>2050</v>
      </c>
      <c r="I18" s="2" t="s">
        <v>157</v>
      </c>
      <c r="J18" s="2" t="s">
        <v>238</v>
      </c>
      <c r="K18" s="18">
        <v>2686866.5</v>
      </c>
      <c r="L18" s="2"/>
      <c r="M18" s="2"/>
      <c r="N18" s="2"/>
      <c r="O18" s="2"/>
    </row>
    <row r="19" spans="1:15" s="23" customFormat="1" x14ac:dyDescent="0.25">
      <c r="A19" s="31" t="s">
        <v>1091</v>
      </c>
      <c r="B19" s="262" t="s">
        <v>1090</v>
      </c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4"/>
    </row>
    <row r="20" spans="1:15" x14ac:dyDescent="0.25">
      <c r="A20" s="29">
        <v>10</v>
      </c>
      <c r="B20" s="262" t="s">
        <v>249</v>
      </c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4"/>
    </row>
    <row r="21" spans="1:15" ht="105" x14ac:dyDescent="0.25">
      <c r="A21" s="30" t="s">
        <v>254</v>
      </c>
      <c r="B21" s="2" t="s">
        <v>6404</v>
      </c>
      <c r="C21" s="27" t="s">
        <v>94</v>
      </c>
      <c r="D21" s="28" t="s">
        <v>274</v>
      </c>
      <c r="E21" s="28" t="s">
        <v>276</v>
      </c>
      <c r="F21" s="27" t="s">
        <v>267</v>
      </c>
      <c r="G21" s="2" t="s">
        <v>96</v>
      </c>
      <c r="H21" s="2">
        <v>943</v>
      </c>
      <c r="I21" s="2" t="s">
        <v>157</v>
      </c>
      <c r="J21" s="2" t="s">
        <v>238</v>
      </c>
      <c r="K21" s="18">
        <v>1286327.44</v>
      </c>
      <c r="L21" s="2"/>
      <c r="M21" s="2"/>
      <c r="N21" s="2"/>
      <c r="O21" s="2"/>
    </row>
    <row r="22" spans="1:15" ht="105" x14ac:dyDescent="0.25">
      <c r="A22" s="30" t="s">
        <v>255</v>
      </c>
      <c r="B22" s="2" t="s">
        <v>6405</v>
      </c>
      <c r="C22" s="27" t="s">
        <v>94</v>
      </c>
      <c r="D22" s="28" t="s">
        <v>275</v>
      </c>
      <c r="E22" s="28" t="s">
        <v>277</v>
      </c>
      <c r="F22" s="27" t="s">
        <v>267</v>
      </c>
      <c r="G22" s="2" t="s">
        <v>96</v>
      </c>
      <c r="H22" s="2">
        <v>902</v>
      </c>
      <c r="I22" s="2" t="s">
        <v>157</v>
      </c>
      <c r="J22" s="2" t="s">
        <v>238</v>
      </c>
      <c r="K22" s="18">
        <v>850865.62</v>
      </c>
      <c r="L22" s="2"/>
      <c r="M22" s="2"/>
      <c r="N22" s="2"/>
      <c r="O22" s="2"/>
    </row>
    <row r="23" spans="1:15" x14ac:dyDescent="0.25">
      <c r="A23" s="223"/>
      <c r="B23" s="2"/>
      <c r="C23" s="2"/>
      <c r="D23" s="2"/>
      <c r="E23" s="2"/>
      <c r="F23" s="2"/>
      <c r="G23" s="2"/>
      <c r="H23" s="2">
        <f>SUM(H21:H22)</f>
        <v>1845</v>
      </c>
      <c r="I23" s="2"/>
      <c r="J23" s="2"/>
      <c r="K23" s="18">
        <f>SUM(K21:K22)</f>
        <v>2137193.06</v>
      </c>
      <c r="L23" s="2"/>
      <c r="M23" s="2"/>
      <c r="N23" s="2"/>
      <c r="O23" s="2"/>
    </row>
    <row r="24" spans="1:15" x14ac:dyDescent="0.25">
      <c r="A24" s="29">
        <v>11</v>
      </c>
      <c r="B24" s="262" t="s">
        <v>2568</v>
      </c>
      <c r="C24" s="263"/>
      <c r="D24" s="263"/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4"/>
    </row>
    <row r="25" spans="1:15" s="112" customFormat="1" ht="75" x14ac:dyDescent="0.2">
      <c r="A25" s="30" t="s">
        <v>2584</v>
      </c>
      <c r="B25" s="2" t="s">
        <v>6406</v>
      </c>
      <c r="C25" s="27" t="s">
        <v>94</v>
      </c>
      <c r="D25" s="28" t="s">
        <v>2587</v>
      </c>
      <c r="E25" s="2" t="s">
        <v>2588</v>
      </c>
      <c r="F25" s="27" t="s">
        <v>2573</v>
      </c>
      <c r="G25" s="2" t="s">
        <v>96</v>
      </c>
      <c r="H25" s="2">
        <v>36246</v>
      </c>
      <c r="I25" s="2" t="s">
        <v>157</v>
      </c>
      <c r="J25" s="2" t="s">
        <v>238</v>
      </c>
      <c r="K25" s="18">
        <v>36252886.740000002</v>
      </c>
      <c r="L25" s="2"/>
      <c r="M25" s="2"/>
      <c r="N25" s="2"/>
      <c r="O25" s="2"/>
    </row>
    <row r="26" spans="1:15" x14ac:dyDescent="0.25">
      <c r="A26" s="221">
        <v>12</v>
      </c>
      <c r="B26" s="282" t="s">
        <v>2023</v>
      </c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</row>
    <row r="27" spans="1:15" ht="75" x14ac:dyDescent="0.25">
      <c r="A27" s="36" t="s">
        <v>2029</v>
      </c>
      <c r="B27" s="2" t="s">
        <v>6407</v>
      </c>
      <c r="C27" s="27" t="s">
        <v>94</v>
      </c>
      <c r="D27" s="28" t="s">
        <v>2035</v>
      </c>
      <c r="E27" s="2" t="s">
        <v>2036</v>
      </c>
      <c r="F27" s="27" t="s">
        <v>2024</v>
      </c>
      <c r="G27" s="2" t="s">
        <v>96</v>
      </c>
      <c r="H27" s="2">
        <v>9000</v>
      </c>
      <c r="I27" s="2" t="s">
        <v>157</v>
      </c>
      <c r="J27" s="2" t="s">
        <v>238</v>
      </c>
      <c r="K27" s="18">
        <v>7567380</v>
      </c>
      <c r="L27" s="2"/>
      <c r="M27" s="2"/>
      <c r="N27" s="2"/>
      <c r="O27" s="2"/>
    </row>
    <row r="28" spans="1:15" x14ac:dyDescent="0.25">
      <c r="A28" s="231" t="s">
        <v>2054</v>
      </c>
      <c r="B28" s="282" t="s">
        <v>2064</v>
      </c>
      <c r="C28" s="282"/>
      <c r="D28" s="282"/>
      <c r="E28" s="282"/>
      <c r="F28" s="282"/>
      <c r="G28" s="282"/>
      <c r="H28" s="282"/>
      <c r="I28" s="282"/>
      <c r="J28" s="282"/>
      <c r="K28" s="282"/>
      <c r="L28" s="282"/>
      <c r="M28" s="282"/>
      <c r="N28" s="282"/>
      <c r="O28" s="282"/>
    </row>
    <row r="29" spans="1:15" s="20" customFormat="1" ht="90" x14ac:dyDescent="0.25">
      <c r="A29" s="37" t="s">
        <v>2081</v>
      </c>
      <c r="B29" s="2" t="s">
        <v>6408</v>
      </c>
      <c r="C29" s="27" t="s">
        <v>94</v>
      </c>
      <c r="D29" s="28" t="s">
        <v>2087</v>
      </c>
      <c r="E29" s="28" t="s">
        <v>2088</v>
      </c>
      <c r="F29" s="27" t="s">
        <v>2065</v>
      </c>
      <c r="G29" s="2" t="s">
        <v>96</v>
      </c>
      <c r="H29" s="28">
        <v>398</v>
      </c>
      <c r="I29" s="2" t="s">
        <v>157</v>
      </c>
      <c r="J29" s="2" t="s">
        <v>238</v>
      </c>
      <c r="K29" s="233">
        <v>391114.6</v>
      </c>
      <c r="L29" s="27"/>
      <c r="M29" s="27"/>
      <c r="N29" s="27"/>
      <c r="O29" s="27"/>
    </row>
    <row r="30" spans="1:15" s="20" customFormat="1" ht="90" x14ac:dyDescent="0.25">
      <c r="A30" s="37" t="s">
        <v>2082</v>
      </c>
      <c r="B30" s="2" t="s">
        <v>6409</v>
      </c>
      <c r="C30" s="27" t="s">
        <v>94</v>
      </c>
      <c r="D30" s="28" t="s">
        <v>2087</v>
      </c>
      <c r="E30" s="28" t="s">
        <v>2089</v>
      </c>
      <c r="F30" s="27" t="s">
        <v>2065</v>
      </c>
      <c r="G30" s="2" t="s">
        <v>96</v>
      </c>
      <c r="H30" s="28">
        <v>11912</v>
      </c>
      <c r="I30" s="2" t="s">
        <v>157</v>
      </c>
      <c r="J30" s="2" t="s">
        <v>238</v>
      </c>
      <c r="K30" s="42">
        <v>9876358.3200000003</v>
      </c>
      <c r="L30" s="27"/>
      <c r="M30" s="27"/>
      <c r="N30" s="27"/>
      <c r="O30" s="27"/>
    </row>
    <row r="31" spans="1:15" s="20" customFormat="1" ht="90" x14ac:dyDescent="0.25">
      <c r="A31" s="37" t="s">
        <v>2083</v>
      </c>
      <c r="B31" s="2" t="s">
        <v>6410</v>
      </c>
      <c r="C31" s="27" t="s">
        <v>94</v>
      </c>
      <c r="D31" s="28" t="s">
        <v>2087</v>
      </c>
      <c r="E31" s="28" t="s">
        <v>2090</v>
      </c>
      <c r="F31" s="27" t="s">
        <v>2065</v>
      </c>
      <c r="G31" s="2" t="s">
        <v>96</v>
      </c>
      <c r="H31" s="28">
        <v>3053</v>
      </c>
      <c r="I31" s="2" t="s">
        <v>157</v>
      </c>
      <c r="J31" s="2" t="s">
        <v>238</v>
      </c>
      <c r="K31" s="38">
        <v>2709598.56</v>
      </c>
      <c r="L31" s="27"/>
      <c r="M31" s="27"/>
      <c r="N31" s="27"/>
      <c r="O31" s="27"/>
    </row>
    <row r="32" spans="1:15" s="20" customFormat="1" ht="90" x14ac:dyDescent="0.25">
      <c r="A32" s="37" t="s">
        <v>2084</v>
      </c>
      <c r="B32" s="2" t="s">
        <v>6411</v>
      </c>
      <c r="C32" s="27" t="s">
        <v>94</v>
      </c>
      <c r="D32" s="28" t="s">
        <v>2087</v>
      </c>
      <c r="E32" s="27" t="s">
        <v>5457</v>
      </c>
      <c r="F32" s="27" t="s">
        <v>2065</v>
      </c>
      <c r="G32" s="2" t="s">
        <v>96</v>
      </c>
      <c r="H32" s="27">
        <v>881</v>
      </c>
      <c r="I32" s="2" t="s">
        <v>157</v>
      </c>
      <c r="J32" s="2" t="s">
        <v>238</v>
      </c>
      <c r="K32" s="32">
        <v>832034.02</v>
      </c>
      <c r="L32" s="27"/>
      <c r="M32" s="27"/>
      <c r="N32" s="27"/>
      <c r="O32" s="27"/>
    </row>
    <row r="33" spans="1:19" x14ac:dyDescent="0.25">
      <c r="A33" s="36"/>
      <c r="B33" s="2"/>
      <c r="C33" s="27"/>
      <c r="D33" s="28"/>
      <c r="E33" s="2"/>
      <c r="F33" s="27"/>
      <c r="G33" s="2"/>
      <c r="H33" s="2">
        <f>SUM(H29:H32)</f>
        <v>16244</v>
      </c>
      <c r="I33" s="2"/>
      <c r="J33" s="2"/>
      <c r="K33" s="18">
        <f>SUM(K29:K32)</f>
        <v>13809105.5</v>
      </c>
      <c r="L33" s="2"/>
      <c r="M33" s="2"/>
      <c r="N33" s="2"/>
      <c r="O33" s="2"/>
    </row>
    <row r="34" spans="1:19" x14ac:dyDescent="0.25">
      <c r="A34" s="231" t="s">
        <v>2876</v>
      </c>
      <c r="B34" s="262" t="s">
        <v>2877</v>
      </c>
      <c r="C34" s="263"/>
      <c r="D34" s="263"/>
      <c r="E34" s="263"/>
      <c r="F34" s="263"/>
      <c r="G34" s="263"/>
      <c r="H34" s="263"/>
      <c r="I34" s="263"/>
      <c r="J34" s="263"/>
      <c r="K34" s="263"/>
      <c r="L34" s="263"/>
      <c r="M34" s="263"/>
      <c r="N34" s="263"/>
      <c r="O34" s="264"/>
    </row>
    <row r="35" spans="1:19" ht="90" x14ac:dyDescent="0.25">
      <c r="A35" s="36" t="s">
        <v>2883</v>
      </c>
      <c r="B35" s="2" t="s">
        <v>6412</v>
      </c>
      <c r="C35" s="27" t="s">
        <v>94</v>
      </c>
      <c r="D35" s="28" t="s">
        <v>2882</v>
      </c>
      <c r="E35" s="2" t="s">
        <v>2899</v>
      </c>
      <c r="F35" s="27" t="s">
        <v>2886</v>
      </c>
      <c r="G35" s="2" t="s">
        <v>96</v>
      </c>
      <c r="H35" s="2">
        <v>21062</v>
      </c>
      <c r="I35" s="2" t="s">
        <v>157</v>
      </c>
      <c r="J35" s="2" t="s">
        <v>2900</v>
      </c>
      <c r="K35" s="18">
        <v>9024224.5199999996</v>
      </c>
      <c r="L35" s="2"/>
      <c r="M35" s="2"/>
      <c r="N35" s="2"/>
      <c r="O35" s="2"/>
    </row>
    <row r="36" spans="1:19" x14ac:dyDescent="0.25">
      <c r="A36" s="231" t="s">
        <v>2391</v>
      </c>
      <c r="B36" s="282" t="s">
        <v>2392</v>
      </c>
      <c r="C36" s="282"/>
      <c r="D36" s="282"/>
      <c r="E36" s="282"/>
      <c r="F36" s="282"/>
      <c r="G36" s="282"/>
      <c r="H36" s="282"/>
      <c r="I36" s="282"/>
      <c r="J36" s="282"/>
      <c r="K36" s="282"/>
      <c r="L36" s="282"/>
      <c r="M36" s="282"/>
      <c r="N36" s="282"/>
      <c r="O36" s="282"/>
    </row>
    <row r="37" spans="1:19" ht="75" x14ac:dyDescent="0.25">
      <c r="A37" s="36" t="s">
        <v>2410</v>
      </c>
      <c r="B37" s="2" t="s">
        <v>6413</v>
      </c>
      <c r="C37" s="27" t="s">
        <v>94</v>
      </c>
      <c r="D37" s="28" t="s">
        <v>2396</v>
      </c>
      <c r="E37" s="2" t="s">
        <v>2415</v>
      </c>
      <c r="F37" s="27" t="s">
        <v>2399</v>
      </c>
      <c r="G37" s="2" t="s">
        <v>96</v>
      </c>
      <c r="H37" s="2">
        <v>151</v>
      </c>
      <c r="I37" s="2" t="s">
        <v>157</v>
      </c>
      <c r="J37" s="2" t="s">
        <v>238</v>
      </c>
      <c r="K37" s="18">
        <v>78338.8</v>
      </c>
      <c r="L37" s="2"/>
      <c r="M37" s="2"/>
      <c r="N37" s="2"/>
      <c r="O37" s="2"/>
    </row>
    <row r="38" spans="1:19" ht="90" x14ac:dyDescent="0.25">
      <c r="A38" s="36" t="s">
        <v>2411</v>
      </c>
      <c r="B38" s="2" t="s">
        <v>6414</v>
      </c>
      <c r="C38" s="27" t="s">
        <v>94</v>
      </c>
      <c r="D38" s="28" t="s">
        <v>2395</v>
      </c>
      <c r="E38" s="2" t="s">
        <v>2416</v>
      </c>
      <c r="F38" s="27" t="s">
        <v>2399</v>
      </c>
      <c r="G38" s="2" t="s">
        <v>96</v>
      </c>
      <c r="H38" s="2">
        <v>23500</v>
      </c>
      <c r="I38" s="2" t="s">
        <v>157</v>
      </c>
      <c r="J38" s="2" t="s">
        <v>238</v>
      </c>
      <c r="K38" s="18">
        <v>9472380</v>
      </c>
      <c r="L38" s="2"/>
      <c r="M38" s="2"/>
      <c r="N38" s="2"/>
      <c r="O38" s="2"/>
    </row>
    <row r="39" spans="1:19" x14ac:dyDescent="0.25">
      <c r="A39" s="36"/>
      <c r="B39" s="2"/>
      <c r="C39" s="27"/>
      <c r="D39" s="28"/>
      <c r="E39" s="2"/>
      <c r="F39" s="27"/>
      <c r="G39" s="2"/>
      <c r="H39" s="2">
        <f>SUM(H37:H38)</f>
        <v>23651</v>
      </c>
      <c r="I39" s="2"/>
      <c r="J39" s="2"/>
      <c r="K39" s="18">
        <f>SUM(K37:K38)</f>
        <v>9550718.8000000007</v>
      </c>
      <c r="L39" s="2"/>
      <c r="M39" s="2"/>
      <c r="N39" s="2"/>
      <c r="O39" s="2"/>
    </row>
    <row r="40" spans="1:19" x14ac:dyDescent="0.25">
      <c r="A40" s="238">
        <v>16</v>
      </c>
      <c r="B40" s="285" t="s">
        <v>1183</v>
      </c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7"/>
      <c r="P40" s="110"/>
      <c r="Q40" s="110"/>
      <c r="R40" s="110"/>
      <c r="S40" s="110"/>
    </row>
    <row r="41" spans="1:19" s="108" customFormat="1" ht="15" customHeight="1" x14ac:dyDescent="0.25">
      <c r="A41" s="221">
        <v>17</v>
      </c>
      <c r="B41" s="282" t="s">
        <v>1936</v>
      </c>
      <c r="C41" s="282"/>
      <c r="D41" s="282"/>
      <c r="E41" s="282"/>
      <c r="F41" s="282"/>
      <c r="G41" s="282"/>
      <c r="H41" s="282"/>
      <c r="I41" s="282"/>
      <c r="J41" s="282"/>
      <c r="K41" s="282"/>
      <c r="L41" s="282"/>
      <c r="M41" s="282"/>
      <c r="N41" s="282"/>
      <c r="O41" s="282"/>
      <c r="P41" s="111"/>
      <c r="Q41" s="111"/>
      <c r="R41" s="111"/>
      <c r="S41" s="111"/>
    </row>
    <row r="42" spans="1:19" s="82" customFormat="1" ht="75" x14ac:dyDescent="0.2">
      <c r="A42" s="74" t="s">
        <v>5726</v>
      </c>
      <c r="B42" s="2" t="s">
        <v>6415</v>
      </c>
      <c r="C42" s="225" t="s">
        <v>94</v>
      </c>
      <c r="D42" s="225" t="s">
        <v>1735</v>
      </c>
      <c r="E42" s="225" t="s">
        <v>1950</v>
      </c>
      <c r="F42" s="27" t="s">
        <v>1944</v>
      </c>
      <c r="G42" s="2" t="s">
        <v>96</v>
      </c>
      <c r="H42" s="225">
        <v>41886</v>
      </c>
      <c r="I42" s="2" t="s">
        <v>157</v>
      </c>
      <c r="J42" s="225" t="s">
        <v>1951</v>
      </c>
      <c r="K42" s="55">
        <v>12680007.6</v>
      </c>
      <c r="L42" s="225"/>
      <c r="M42" s="225"/>
      <c r="N42" s="225"/>
      <c r="O42" s="225"/>
    </row>
    <row r="43" spans="1:19" s="82" customFormat="1" x14ac:dyDescent="0.2">
      <c r="A43" s="31" t="s">
        <v>1937</v>
      </c>
      <c r="B43" s="262" t="s">
        <v>2321</v>
      </c>
      <c r="C43" s="263"/>
      <c r="D43" s="263"/>
      <c r="E43" s="263"/>
      <c r="F43" s="263"/>
      <c r="G43" s="263"/>
      <c r="H43" s="263"/>
      <c r="I43" s="263"/>
      <c r="J43" s="263"/>
      <c r="K43" s="263"/>
      <c r="L43" s="263"/>
      <c r="M43" s="263"/>
      <c r="N43" s="263"/>
      <c r="O43" s="264"/>
    </row>
    <row r="44" spans="1:19" s="82" customFormat="1" ht="90" x14ac:dyDescent="0.2">
      <c r="A44" s="74" t="s">
        <v>1940</v>
      </c>
      <c r="B44" s="2" t="s">
        <v>6416</v>
      </c>
      <c r="C44" s="225" t="s">
        <v>94</v>
      </c>
      <c r="D44" s="28" t="s">
        <v>2330</v>
      </c>
      <c r="E44" s="27" t="s">
        <v>2353</v>
      </c>
      <c r="F44" s="27" t="s">
        <v>2329</v>
      </c>
      <c r="G44" s="2" t="s">
        <v>96</v>
      </c>
      <c r="H44" s="27">
        <v>14027</v>
      </c>
      <c r="I44" s="2" t="s">
        <v>157</v>
      </c>
      <c r="J44" s="2" t="s">
        <v>238</v>
      </c>
      <c r="K44" s="32">
        <v>6464904.0300000003</v>
      </c>
      <c r="L44" s="27"/>
      <c r="M44" s="27"/>
      <c r="N44" s="27"/>
      <c r="O44" s="27"/>
    </row>
    <row r="45" spans="1:19" x14ac:dyDescent="0.25">
      <c r="A45" s="29">
        <v>19</v>
      </c>
      <c r="B45" s="262" t="s">
        <v>1319</v>
      </c>
      <c r="C45" s="263"/>
      <c r="D45" s="263"/>
      <c r="E45" s="263"/>
      <c r="F45" s="263"/>
      <c r="G45" s="263"/>
      <c r="H45" s="263"/>
      <c r="I45" s="263"/>
      <c r="J45" s="263"/>
      <c r="K45" s="263"/>
      <c r="L45" s="263"/>
      <c r="M45" s="263"/>
      <c r="N45" s="263"/>
      <c r="O45" s="264"/>
    </row>
    <row r="46" spans="1:19" s="20" customFormat="1" ht="90" x14ac:dyDescent="0.25">
      <c r="A46" s="74" t="s">
        <v>2343</v>
      </c>
      <c r="B46" s="2" t="s">
        <v>6417</v>
      </c>
      <c r="C46" s="27" t="s">
        <v>94</v>
      </c>
      <c r="D46" s="27" t="s">
        <v>1332</v>
      </c>
      <c r="E46" s="27" t="s">
        <v>1356</v>
      </c>
      <c r="F46" s="27" t="s">
        <v>1355</v>
      </c>
      <c r="G46" s="2" t="s">
        <v>96</v>
      </c>
      <c r="H46" s="27">
        <v>22792</v>
      </c>
      <c r="I46" s="2" t="s">
        <v>157</v>
      </c>
      <c r="J46" s="2" t="s">
        <v>238</v>
      </c>
      <c r="K46" s="32">
        <v>12070871.119999999</v>
      </c>
      <c r="L46" s="27"/>
      <c r="M46" s="27"/>
      <c r="N46" s="27"/>
      <c r="O46" s="27"/>
    </row>
    <row r="47" spans="1:19" x14ac:dyDescent="0.25">
      <c r="A47" s="29">
        <v>20</v>
      </c>
      <c r="B47" s="262" t="s">
        <v>1092</v>
      </c>
      <c r="C47" s="263"/>
      <c r="D47" s="263"/>
      <c r="E47" s="263"/>
      <c r="F47" s="263"/>
      <c r="G47" s="263"/>
      <c r="H47" s="263"/>
      <c r="I47" s="263"/>
      <c r="J47" s="263"/>
      <c r="K47" s="263"/>
      <c r="L47" s="263"/>
      <c r="M47" s="263"/>
      <c r="N47" s="263"/>
      <c r="O47" s="264"/>
    </row>
    <row r="48" spans="1:19" ht="75" x14ac:dyDescent="0.25">
      <c r="A48" s="30" t="s">
        <v>1343</v>
      </c>
      <c r="B48" s="2" t="s">
        <v>6418</v>
      </c>
      <c r="C48" s="27" t="s">
        <v>94</v>
      </c>
      <c r="D48" s="28" t="s">
        <v>1096</v>
      </c>
      <c r="E48" s="2" t="s">
        <v>1109</v>
      </c>
      <c r="F48" s="27" t="s">
        <v>1108</v>
      </c>
      <c r="G48" s="2" t="s">
        <v>96</v>
      </c>
      <c r="H48" s="2">
        <v>18739</v>
      </c>
      <c r="I48" s="2" t="s">
        <v>157</v>
      </c>
      <c r="J48" s="2" t="s">
        <v>238</v>
      </c>
      <c r="K48" s="18">
        <v>8075946.8300000001</v>
      </c>
      <c r="L48" s="2"/>
      <c r="M48" s="2"/>
      <c r="N48" s="2"/>
      <c r="O48" s="2"/>
    </row>
    <row r="49" spans="1:15" x14ac:dyDescent="0.25">
      <c r="A49" s="31" t="s">
        <v>1093</v>
      </c>
      <c r="B49" s="262" t="s">
        <v>2456</v>
      </c>
      <c r="C49" s="263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4"/>
    </row>
    <row r="50" spans="1:15" ht="75" x14ac:dyDescent="0.25">
      <c r="A50" s="30" t="s">
        <v>1105</v>
      </c>
      <c r="B50" s="2" t="s">
        <v>6419</v>
      </c>
      <c r="C50" s="27" t="s">
        <v>94</v>
      </c>
      <c r="D50" s="28" t="s">
        <v>2459</v>
      </c>
      <c r="E50" s="2" t="s">
        <v>2467</v>
      </c>
      <c r="F50" s="27" t="s">
        <v>2468</v>
      </c>
      <c r="G50" s="2" t="s">
        <v>96</v>
      </c>
      <c r="H50" s="2">
        <v>5364</v>
      </c>
      <c r="I50" s="2" t="s">
        <v>157</v>
      </c>
      <c r="J50" s="2" t="s">
        <v>2469</v>
      </c>
      <c r="K50" s="18">
        <v>6707789.2800000003</v>
      </c>
      <c r="L50" s="2"/>
      <c r="M50" s="2"/>
      <c r="N50" s="2"/>
      <c r="O50" s="2"/>
    </row>
    <row r="51" spans="1:15" x14ac:dyDescent="0.25">
      <c r="A51" s="31" t="s">
        <v>2455</v>
      </c>
      <c r="B51" s="262" t="s">
        <v>2519</v>
      </c>
      <c r="C51" s="263"/>
      <c r="D51" s="263"/>
      <c r="E51" s="263"/>
      <c r="F51" s="263"/>
      <c r="G51" s="263"/>
      <c r="H51" s="263"/>
      <c r="I51" s="263"/>
      <c r="J51" s="263"/>
      <c r="K51" s="263"/>
      <c r="L51" s="263"/>
      <c r="M51" s="263"/>
      <c r="N51" s="263"/>
      <c r="O51" s="264"/>
    </row>
    <row r="52" spans="1:15" s="112" customFormat="1" ht="75" x14ac:dyDescent="0.2">
      <c r="A52" s="36" t="s">
        <v>2465</v>
      </c>
      <c r="B52" s="2" t="s">
        <v>6420</v>
      </c>
      <c r="C52" s="27" t="s">
        <v>94</v>
      </c>
      <c r="D52" s="28" t="s">
        <v>2516</v>
      </c>
      <c r="E52" s="27" t="s">
        <v>2527</v>
      </c>
      <c r="F52" s="27" t="s">
        <v>2520</v>
      </c>
      <c r="G52" s="2" t="s">
        <v>96</v>
      </c>
      <c r="H52" s="2">
        <v>5699</v>
      </c>
      <c r="I52" s="2" t="s">
        <v>157</v>
      </c>
      <c r="J52" s="2" t="s">
        <v>238</v>
      </c>
      <c r="K52" s="18">
        <v>4902564.75</v>
      </c>
      <c r="L52" s="2"/>
      <c r="M52" s="2"/>
      <c r="N52" s="2"/>
      <c r="O52" s="2"/>
    </row>
    <row r="53" spans="1:15" x14ac:dyDescent="0.25">
      <c r="A53" s="31" t="s">
        <v>2513</v>
      </c>
      <c r="B53" s="262" t="s">
        <v>2270</v>
      </c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264"/>
    </row>
    <row r="54" spans="1:15" s="20" customFormat="1" ht="90" x14ac:dyDescent="0.25">
      <c r="A54" s="37" t="s">
        <v>2525</v>
      </c>
      <c r="B54" s="2" t="s">
        <v>6421</v>
      </c>
      <c r="C54" s="27" t="s">
        <v>94</v>
      </c>
      <c r="D54" s="28" t="s">
        <v>2277</v>
      </c>
      <c r="E54" s="28" t="s">
        <v>2299</v>
      </c>
      <c r="F54" s="27" t="s">
        <v>2279</v>
      </c>
      <c r="G54" s="27" t="s">
        <v>96</v>
      </c>
      <c r="H54" s="28">
        <v>5255</v>
      </c>
      <c r="I54" s="27" t="s">
        <v>157</v>
      </c>
      <c r="J54" s="27" t="s">
        <v>238</v>
      </c>
      <c r="K54" s="42">
        <v>4538953.7</v>
      </c>
      <c r="L54" s="27"/>
      <c r="M54" s="27"/>
      <c r="N54" s="27"/>
      <c r="O54" s="27"/>
    </row>
    <row r="55" spans="1:15" s="20" customFormat="1" ht="75" x14ac:dyDescent="0.25">
      <c r="A55" s="37" t="s">
        <v>2526</v>
      </c>
      <c r="B55" s="2" t="s">
        <v>6422</v>
      </c>
      <c r="C55" s="27" t="s">
        <v>94</v>
      </c>
      <c r="D55" s="28" t="s">
        <v>2276</v>
      </c>
      <c r="E55" s="28" t="s">
        <v>2300</v>
      </c>
      <c r="F55" s="27" t="s">
        <v>2279</v>
      </c>
      <c r="G55" s="27" t="s">
        <v>96</v>
      </c>
      <c r="H55" s="28">
        <v>10200</v>
      </c>
      <c r="I55" s="27" t="s">
        <v>157</v>
      </c>
      <c r="J55" s="27" t="s">
        <v>238</v>
      </c>
      <c r="K55" s="42">
        <v>9387468</v>
      </c>
      <c r="L55" s="27"/>
      <c r="M55" s="27"/>
      <c r="N55" s="27"/>
      <c r="O55" s="27"/>
    </row>
    <row r="56" spans="1:15" x14ac:dyDescent="0.25">
      <c r="A56" s="36"/>
      <c r="B56" s="2"/>
      <c r="C56" s="27"/>
      <c r="D56" s="28"/>
      <c r="E56" s="2"/>
      <c r="F56" s="27"/>
      <c r="G56" s="2"/>
      <c r="H56" s="2">
        <f>SUM(H54:H55)</f>
        <v>15455</v>
      </c>
      <c r="I56" s="2"/>
      <c r="J56" s="2"/>
      <c r="K56" s="18">
        <f>SUM(K54:K55)</f>
        <v>13926421.699999999</v>
      </c>
      <c r="L56" s="2"/>
      <c r="M56" s="2"/>
      <c r="N56" s="2"/>
      <c r="O56" s="2"/>
    </row>
    <row r="57" spans="1:15" x14ac:dyDescent="0.25">
      <c r="A57" s="31" t="s">
        <v>2271</v>
      </c>
      <c r="B57" s="262" t="s">
        <v>2860</v>
      </c>
      <c r="C57" s="263"/>
      <c r="D57" s="263"/>
      <c r="E57" s="263"/>
      <c r="F57" s="263"/>
      <c r="G57" s="263"/>
      <c r="H57" s="263"/>
      <c r="I57" s="263"/>
      <c r="J57" s="263"/>
      <c r="K57" s="263"/>
      <c r="L57" s="263"/>
      <c r="M57" s="263"/>
      <c r="N57" s="263"/>
      <c r="O57" s="264"/>
    </row>
    <row r="58" spans="1:15" ht="105" x14ac:dyDescent="0.25">
      <c r="A58" s="30" t="s">
        <v>2297</v>
      </c>
      <c r="B58" s="2" t="s">
        <v>6423</v>
      </c>
      <c r="C58" s="27" t="s">
        <v>94</v>
      </c>
      <c r="D58" s="28" t="s">
        <v>2868</v>
      </c>
      <c r="E58" s="2" t="s">
        <v>2869</v>
      </c>
      <c r="F58" s="27" t="s">
        <v>2870</v>
      </c>
      <c r="G58" s="2" t="s">
        <v>96</v>
      </c>
      <c r="H58" s="2">
        <v>2988</v>
      </c>
      <c r="I58" s="2" t="s">
        <v>157</v>
      </c>
      <c r="J58" s="2" t="s">
        <v>2871</v>
      </c>
      <c r="K58" s="18">
        <v>1411531.2</v>
      </c>
      <c r="L58" s="2"/>
      <c r="M58" s="2"/>
      <c r="N58" s="2"/>
      <c r="O58" s="2"/>
    </row>
    <row r="59" spans="1:15" ht="16.5" customHeight="1" x14ac:dyDescent="0.25">
      <c r="A59" s="31" t="s">
        <v>2861</v>
      </c>
      <c r="B59" s="262" t="s">
        <v>1905</v>
      </c>
      <c r="C59" s="263"/>
      <c r="D59" s="263"/>
      <c r="E59" s="263"/>
      <c r="F59" s="263"/>
      <c r="G59" s="263"/>
      <c r="H59" s="263"/>
      <c r="I59" s="263"/>
      <c r="J59" s="263"/>
      <c r="K59" s="263"/>
      <c r="L59" s="263"/>
      <c r="M59" s="263"/>
      <c r="N59" s="263"/>
      <c r="O59" s="264"/>
    </row>
    <row r="60" spans="1:15" s="112" customFormat="1" ht="90" x14ac:dyDescent="0.2">
      <c r="A60" s="30" t="s">
        <v>2862</v>
      </c>
      <c r="B60" s="2" t="s">
        <v>6424</v>
      </c>
      <c r="C60" s="27" t="s">
        <v>94</v>
      </c>
      <c r="D60" s="28" t="s">
        <v>1930</v>
      </c>
      <c r="E60" s="2" t="s">
        <v>1931</v>
      </c>
      <c r="F60" s="27" t="s">
        <v>1917</v>
      </c>
      <c r="G60" s="2" t="s">
        <v>96</v>
      </c>
      <c r="H60" s="2">
        <v>1751</v>
      </c>
      <c r="I60" s="2" t="s">
        <v>157</v>
      </c>
      <c r="J60" s="2" t="s">
        <v>238</v>
      </c>
      <c r="K60" s="18">
        <v>757727.74</v>
      </c>
      <c r="L60" s="2"/>
      <c r="M60" s="2"/>
      <c r="N60" s="2"/>
      <c r="O60" s="2"/>
    </row>
    <row r="61" spans="1:15" s="112" customFormat="1" x14ac:dyDescent="0.2">
      <c r="A61" s="31" t="s">
        <v>2320</v>
      </c>
      <c r="B61" s="262" t="s">
        <v>2488</v>
      </c>
      <c r="C61" s="263"/>
      <c r="D61" s="263"/>
      <c r="E61" s="263"/>
      <c r="F61" s="263"/>
      <c r="G61" s="263"/>
      <c r="H61" s="263"/>
      <c r="I61" s="263"/>
      <c r="J61" s="263"/>
      <c r="K61" s="263"/>
      <c r="L61" s="263"/>
      <c r="M61" s="263"/>
      <c r="N61" s="263"/>
      <c r="O61" s="264"/>
    </row>
    <row r="62" spans="1:15" s="112" customFormat="1" ht="90" x14ac:dyDescent="0.2">
      <c r="A62" s="36" t="s">
        <v>5727</v>
      </c>
      <c r="B62" s="2" t="s">
        <v>6425</v>
      </c>
      <c r="C62" s="27" t="s">
        <v>94</v>
      </c>
      <c r="D62" s="28" t="s">
        <v>2492</v>
      </c>
      <c r="E62" s="2" t="s">
        <v>2499</v>
      </c>
      <c r="F62" s="27" t="s">
        <v>2496</v>
      </c>
      <c r="G62" s="2" t="s">
        <v>96</v>
      </c>
      <c r="H62" s="2">
        <v>1921</v>
      </c>
      <c r="I62" s="2" t="s">
        <v>157</v>
      </c>
      <c r="J62" s="2" t="s">
        <v>238</v>
      </c>
      <c r="K62" s="18">
        <v>877608.85</v>
      </c>
      <c r="L62" s="2"/>
      <c r="M62" s="2"/>
      <c r="N62" s="2"/>
      <c r="O62" s="2"/>
    </row>
    <row r="63" spans="1:15" x14ac:dyDescent="0.25">
      <c r="A63" s="31" t="s">
        <v>1904</v>
      </c>
      <c r="B63" s="262" t="s">
        <v>1159</v>
      </c>
      <c r="C63" s="263"/>
      <c r="D63" s="263"/>
      <c r="E63" s="263"/>
      <c r="F63" s="263"/>
      <c r="G63" s="263"/>
      <c r="H63" s="263"/>
      <c r="I63" s="263"/>
      <c r="J63" s="263"/>
      <c r="K63" s="263"/>
      <c r="L63" s="263"/>
      <c r="M63" s="263"/>
      <c r="N63" s="263"/>
      <c r="O63" s="264"/>
    </row>
    <row r="64" spans="1:15" ht="90" x14ac:dyDescent="0.25">
      <c r="A64" s="30" t="s">
        <v>1906</v>
      </c>
      <c r="B64" s="2" t="s">
        <v>6426</v>
      </c>
      <c r="C64" s="27" t="s">
        <v>94</v>
      </c>
      <c r="D64" s="28" t="s">
        <v>1177</v>
      </c>
      <c r="E64" s="2" t="s">
        <v>1176</v>
      </c>
      <c r="F64" s="27" t="s">
        <v>1166</v>
      </c>
      <c r="G64" s="2" t="s">
        <v>96</v>
      </c>
      <c r="H64" s="2">
        <v>161</v>
      </c>
      <c r="I64" s="2" t="s">
        <v>157</v>
      </c>
      <c r="J64" s="2" t="s">
        <v>238</v>
      </c>
      <c r="K64" s="18">
        <v>91924.56</v>
      </c>
      <c r="L64" s="2"/>
      <c r="M64" s="2"/>
      <c r="N64" s="2"/>
      <c r="O64" s="2"/>
    </row>
    <row r="65" spans="1:15" ht="90" x14ac:dyDescent="0.25">
      <c r="A65" s="30" t="s">
        <v>1906</v>
      </c>
      <c r="B65" s="2" t="s">
        <v>6427</v>
      </c>
      <c r="C65" s="27" t="s">
        <v>94</v>
      </c>
      <c r="D65" s="28" t="s">
        <v>1163</v>
      </c>
      <c r="E65" s="2" t="s">
        <v>1178</v>
      </c>
      <c r="F65" s="27" t="s">
        <v>1166</v>
      </c>
      <c r="G65" s="2" t="s">
        <v>96</v>
      </c>
      <c r="H65" s="2">
        <v>1493</v>
      </c>
      <c r="I65" s="2" t="s">
        <v>157</v>
      </c>
      <c r="J65" s="2" t="s">
        <v>238</v>
      </c>
      <c r="K65" s="18">
        <v>762609.47</v>
      </c>
      <c r="L65" s="2"/>
      <c r="M65" s="2"/>
      <c r="N65" s="2"/>
      <c r="O65" s="2"/>
    </row>
    <row r="66" spans="1:15" x14ac:dyDescent="0.25">
      <c r="A66" s="30"/>
      <c r="B66" s="2"/>
      <c r="C66" s="27"/>
      <c r="D66" s="28"/>
      <c r="E66" s="2"/>
      <c r="F66" s="27"/>
      <c r="G66" s="2"/>
      <c r="H66" s="2">
        <f>SUM(H64:H65)</f>
        <v>1654</v>
      </c>
      <c r="I66" s="2"/>
      <c r="J66" s="2"/>
      <c r="K66" s="18">
        <f>SUM(K64:K65)</f>
        <v>854534.03</v>
      </c>
      <c r="L66" s="2"/>
      <c r="M66" s="2"/>
      <c r="N66" s="2"/>
      <c r="O66" s="2"/>
    </row>
    <row r="67" spans="1:15" x14ac:dyDescent="0.25">
      <c r="A67" s="31" t="s">
        <v>2489</v>
      </c>
      <c r="B67" s="262" t="s">
        <v>3401</v>
      </c>
      <c r="C67" s="263"/>
      <c r="D67" s="263"/>
      <c r="E67" s="263"/>
      <c r="F67" s="263"/>
      <c r="G67" s="263"/>
      <c r="H67" s="263"/>
      <c r="I67" s="263"/>
      <c r="J67" s="263"/>
      <c r="K67" s="263"/>
      <c r="L67" s="263"/>
      <c r="M67" s="263"/>
      <c r="N67" s="263"/>
      <c r="O67" s="264"/>
    </row>
    <row r="68" spans="1:15" ht="90" x14ac:dyDescent="0.25">
      <c r="A68" s="36" t="s">
        <v>2497</v>
      </c>
      <c r="B68" s="2" t="s">
        <v>6428</v>
      </c>
      <c r="C68" s="27" t="s">
        <v>94</v>
      </c>
      <c r="D68" s="28" t="s">
        <v>3405</v>
      </c>
      <c r="E68" s="2" t="s">
        <v>3412</v>
      </c>
      <c r="F68" s="27" t="s">
        <v>3415</v>
      </c>
      <c r="G68" s="2" t="s">
        <v>96</v>
      </c>
      <c r="H68" s="2">
        <v>4776</v>
      </c>
      <c r="I68" s="2" t="s">
        <v>157</v>
      </c>
      <c r="J68" s="2" t="s">
        <v>238</v>
      </c>
      <c r="K68" s="18">
        <v>2735024.16</v>
      </c>
      <c r="L68" s="2"/>
      <c r="M68" s="2"/>
      <c r="N68" s="2"/>
      <c r="O68" s="2"/>
    </row>
    <row r="69" spans="1:15" x14ac:dyDescent="0.25">
      <c r="A69" s="29">
        <v>29</v>
      </c>
      <c r="B69" s="262" t="s">
        <v>225</v>
      </c>
      <c r="C69" s="263"/>
      <c r="D69" s="263"/>
      <c r="E69" s="263"/>
      <c r="F69" s="263"/>
      <c r="G69" s="263"/>
      <c r="H69" s="263"/>
      <c r="I69" s="263"/>
      <c r="J69" s="263"/>
      <c r="K69" s="263"/>
      <c r="L69" s="263"/>
      <c r="M69" s="263"/>
      <c r="N69" s="263"/>
      <c r="O69" s="264"/>
    </row>
    <row r="70" spans="1:15" ht="75" x14ac:dyDescent="0.25">
      <c r="A70" s="36" t="s">
        <v>1173</v>
      </c>
      <c r="B70" s="2" t="s">
        <v>6429</v>
      </c>
      <c r="C70" s="2" t="s">
        <v>94</v>
      </c>
      <c r="D70" s="2" t="s">
        <v>236</v>
      </c>
      <c r="E70" s="2" t="s">
        <v>237</v>
      </c>
      <c r="F70" s="2" t="s">
        <v>230</v>
      </c>
      <c r="G70" s="2" t="s">
        <v>96</v>
      </c>
      <c r="H70" s="2">
        <v>3273</v>
      </c>
      <c r="I70" s="2" t="s">
        <v>157</v>
      </c>
      <c r="J70" s="2" t="s">
        <v>238</v>
      </c>
      <c r="K70" s="18">
        <v>3691878.54</v>
      </c>
      <c r="L70" s="2"/>
      <c r="M70" s="2"/>
      <c r="N70" s="2"/>
      <c r="O70" s="2"/>
    </row>
    <row r="71" spans="1:15" x14ac:dyDescent="0.25">
      <c r="A71" s="231" t="s">
        <v>3402</v>
      </c>
      <c r="B71" s="262" t="s">
        <v>333</v>
      </c>
      <c r="C71" s="263"/>
      <c r="D71" s="263"/>
      <c r="E71" s="263"/>
      <c r="F71" s="263"/>
      <c r="G71" s="263"/>
      <c r="H71" s="263"/>
      <c r="I71" s="263"/>
      <c r="J71" s="263"/>
      <c r="K71" s="263"/>
      <c r="L71" s="263"/>
      <c r="M71" s="263"/>
      <c r="N71" s="263"/>
      <c r="O71" s="264"/>
    </row>
    <row r="72" spans="1:15" ht="90" x14ac:dyDescent="0.25">
      <c r="A72" s="36" t="s">
        <v>3403</v>
      </c>
      <c r="B72" s="2" t="s">
        <v>6430</v>
      </c>
      <c r="C72" s="2" t="s">
        <v>94</v>
      </c>
      <c r="D72" s="2" t="s">
        <v>343</v>
      </c>
      <c r="E72" s="2" t="s">
        <v>344</v>
      </c>
      <c r="F72" s="2" t="s">
        <v>339</v>
      </c>
      <c r="G72" s="2" t="s">
        <v>96</v>
      </c>
      <c r="H72" s="2">
        <v>1141</v>
      </c>
      <c r="I72" s="2" t="s">
        <v>157</v>
      </c>
      <c r="J72" s="2" t="s">
        <v>345</v>
      </c>
      <c r="K72" s="18">
        <v>1541650.74</v>
      </c>
      <c r="L72" s="2"/>
      <c r="M72" s="2"/>
      <c r="N72" s="2"/>
      <c r="O72" s="2"/>
    </row>
    <row r="73" spans="1:15" x14ac:dyDescent="0.25">
      <c r="A73" s="221">
        <v>31</v>
      </c>
      <c r="B73" s="262" t="s">
        <v>143</v>
      </c>
      <c r="C73" s="263"/>
      <c r="D73" s="263"/>
      <c r="E73" s="263"/>
      <c r="F73" s="263"/>
      <c r="G73" s="263"/>
      <c r="H73" s="263"/>
      <c r="I73" s="263"/>
      <c r="J73" s="263"/>
      <c r="K73" s="263"/>
      <c r="L73" s="263"/>
      <c r="M73" s="263"/>
      <c r="N73" s="263"/>
      <c r="O73" s="264"/>
    </row>
    <row r="74" spans="1:15" ht="75" x14ac:dyDescent="0.25">
      <c r="A74" s="239" t="s">
        <v>226</v>
      </c>
      <c r="B74" s="2" t="s">
        <v>6431</v>
      </c>
      <c r="C74" s="222" t="s">
        <v>151</v>
      </c>
      <c r="D74" s="222" t="s">
        <v>235</v>
      </c>
      <c r="E74" s="222" t="s">
        <v>152</v>
      </c>
      <c r="F74" s="222" t="s">
        <v>147</v>
      </c>
      <c r="G74" s="222" t="s">
        <v>96</v>
      </c>
      <c r="H74" s="222">
        <v>1984</v>
      </c>
      <c r="I74" s="222" t="s">
        <v>157</v>
      </c>
      <c r="J74" s="222" t="s">
        <v>159</v>
      </c>
      <c r="K74" s="125">
        <v>267531.52000000002</v>
      </c>
      <c r="L74" s="222"/>
      <c r="M74" s="222"/>
      <c r="N74" s="222"/>
      <c r="O74" s="222"/>
    </row>
    <row r="75" spans="1:15" s="25" customFormat="1" ht="14.45" customHeight="1" x14ac:dyDescent="0.25">
      <c r="A75" s="221">
        <v>32</v>
      </c>
      <c r="B75" s="282" t="s">
        <v>358</v>
      </c>
      <c r="C75" s="282"/>
      <c r="D75" s="282"/>
      <c r="E75" s="282"/>
      <c r="F75" s="282"/>
      <c r="G75" s="282"/>
      <c r="H75" s="282"/>
      <c r="I75" s="282"/>
      <c r="J75" s="282"/>
      <c r="K75" s="282"/>
      <c r="L75" s="282"/>
      <c r="M75" s="282"/>
      <c r="N75" s="282"/>
      <c r="O75" s="282"/>
    </row>
    <row r="76" spans="1:15" ht="90" x14ac:dyDescent="0.25">
      <c r="A76" s="223" t="s">
        <v>334</v>
      </c>
      <c r="B76" s="2" t="s">
        <v>6432</v>
      </c>
      <c r="C76" s="223" t="s">
        <v>94</v>
      </c>
      <c r="D76" s="89" t="s">
        <v>367</v>
      </c>
      <c r="E76" s="223" t="s">
        <v>368</v>
      </c>
      <c r="F76" s="223" t="s">
        <v>365</v>
      </c>
      <c r="G76" s="89" t="s">
        <v>96</v>
      </c>
      <c r="H76" s="223">
        <v>919</v>
      </c>
      <c r="I76" s="223" t="s">
        <v>157</v>
      </c>
      <c r="J76" s="223" t="s">
        <v>238</v>
      </c>
      <c r="K76" s="128">
        <v>1255206.96</v>
      </c>
      <c r="L76" s="223"/>
      <c r="M76" s="223"/>
      <c r="N76" s="223"/>
      <c r="O76" s="223"/>
    </row>
    <row r="77" spans="1:15" x14ac:dyDescent="0.25">
      <c r="A77" s="29">
        <v>33</v>
      </c>
      <c r="B77" s="262" t="s">
        <v>2933</v>
      </c>
      <c r="C77" s="263"/>
      <c r="D77" s="263"/>
      <c r="E77" s="263"/>
      <c r="F77" s="263"/>
      <c r="G77" s="263"/>
      <c r="H77" s="263"/>
      <c r="I77" s="263"/>
      <c r="J77" s="263"/>
      <c r="K77" s="263"/>
      <c r="L77" s="263"/>
      <c r="M77" s="263"/>
      <c r="N77" s="263"/>
      <c r="O77" s="264"/>
    </row>
    <row r="78" spans="1:15" ht="90" x14ac:dyDescent="0.25">
      <c r="A78" s="2" t="s">
        <v>142</v>
      </c>
      <c r="B78" s="2" t="s">
        <v>6433</v>
      </c>
      <c r="C78" s="223" t="s">
        <v>94</v>
      </c>
      <c r="D78" s="2" t="s">
        <v>2935</v>
      </c>
      <c r="E78" s="2" t="s">
        <v>2942</v>
      </c>
      <c r="F78" s="2" t="s">
        <v>2938</v>
      </c>
      <c r="G78" s="2" t="s">
        <v>96</v>
      </c>
      <c r="H78" s="2">
        <v>15000</v>
      </c>
      <c r="I78" s="2" t="s">
        <v>157</v>
      </c>
      <c r="J78" s="2" t="s">
        <v>1035</v>
      </c>
      <c r="K78" s="18">
        <v>3921600</v>
      </c>
      <c r="L78" s="2"/>
      <c r="M78" s="2"/>
      <c r="N78" s="2"/>
      <c r="O78" s="2"/>
    </row>
    <row r="79" spans="1:15" x14ac:dyDescent="0.25">
      <c r="A79" s="221">
        <v>34</v>
      </c>
      <c r="B79" s="282" t="s">
        <v>85</v>
      </c>
      <c r="C79" s="282"/>
      <c r="D79" s="282"/>
      <c r="E79" s="282"/>
      <c r="F79" s="282"/>
      <c r="G79" s="282"/>
      <c r="H79" s="282"/>
      <c r="I79" s="282"/>
      <c r="J79" s="282"/>
      <c r="K79" s="282"/>
      <c r="L79" s="282"/>
      <c r="M79" s="282"/>
      <c r="N79" s="282"/>
      <c r="O79" s="282"/>
    </row>
    <row r="80" spans="1:15" ht="75" customHeight="1" x14ac:dyDescent="0.25">
      <c r="A80" s="2" t="s">
        <v>359</v>
      </c>
      <c r="B80" s="2" t="s">
        <v>6434</v>
      </c>
      <c r="C80" s="2" t="s">
        <v>94</v>
      </c>
      <c r="D80" s="2" t="s">
        <v>234</v>
      </c>
      <c r="E80" s="2" t="s">
        <v>95</v>
      </c>
      <c r="F80" s="2" t="s">
        <v>92</v>
      </c>
      <c r="G80" s="2" t="s">
        <v>96</v>
      </c>
      <c r="H80" s="2">
        <v>1650</v>
      </c>
      <c r="I80" s="2" t="s">
        <v>157</v>
      </c>
      <c r="J80" s="2" t="s">
        <v>158</v>
      </c>
      <c r="K80" s="18">
        <v>2188642.5</v>
      </c>
      <c r="L80" s="2"/>
      <c r="M80" s="2"/>
      <c r="N80" s="2"/>
      <c r="O80" s="2"/>
    </row>
    <row r="81" spans="1:15" x14ac:dyDescent="0.25">
      <c r="A81" s="221">
        <v>35</v>
      </c>
      <c r="B81" s="282" t="s">
        <v>399</v>
      </c>
      <c r="C81" s="282"/>
      <c r="D81" s="282"/>
      <c r="E81" s="282"/>
      <c r="F81" s="282"/>
      <c r="G81" s="282"/>
      <c r="H81" s="282"/>
      <c r="I81" s="282"/>
      <c r="J81" s="282"/>
      <c r="K81" s="282"/>
      <c r="L81" s="282"/>
      <c r="M81" s="282"/>
      <c r="N81" s="282"/>
      <c r="O81" s="282"/>
    </row>
    <row r="82" spans="1:15" ht="90" x14ac:dyDescent="0.25">
      <c r="A82" s="2" t="s">
        <v>2934</v>
      </c>
      <c r="B82" s="2" t="s">
        <v>6435</v>
      </c>
      <c r="C82" s="27" t="s">
        <v>94</v>
      </c>
      <c r="D82" s="28" t="s">
        <v>440</v>
      </c>
      <c r="E82" s="28" t="s">
        <v>506</v>
      </c>
      <c r="F82" s="27" t="s">
        <v>423</v>
      </c>
      <c r="G82" s="27" t="s">
        <v>96</v>
      </c>
      <c r="H82" s="38">
        <v>1610</v>
      </c>
      <c r="I82" s="27" t="s">
        <v>157</v>
      </c>
      <c r="J82" s="27" t="s">
        <v>507</v>
      </c>
      <c r="K82" s="32">
        <v>573707.4</v>
      </c>
      <c r="L82" s="27"/>
      <c r="M82" s="2"/>
      <c r="N82" s="2"/>
      <c r="O82" s="2"/>
    </row>
    <row r="83" spans="1:15" ht="90" x14ac:dyDescent="0.25">
      <c r="A83" s="2" t="s">
        <v>2965</v>
      </c>
      <c r="B83" s="2" t="s">
        <v>6436</v>
      </c>
      <c r="C83" s="27" t="s">
        <v>94</v>
      </c>
      <c r="D83" s="28" t="s">
        <v>524</v>
      </c>
      <c r="E83" s="28" t="s">
        <v>525</v>
      </c>
      <c r="F83" s="27" t="s">
        <v>423</v>
      </c>
      <c r="G83" s="27" t="s">
        <v>96</v>
      </c>
      <c r="H83" s="38">
        <v>2514</v>
      </c>
      <c r="I83" s="27" t="s">
        <v>157</v>
      </c>
      <c r="J83" s="27" t="s">
        <v>507</v>
      </c>
      <c r="K83" s="32">
        <v>1068424.8600000001</v>
      </c>
      <c r="L83" s="27"/>
      <c r="M83" s="2"/>
      <c r="N83" s="2"/>
      <c r="O83" s="2"/>
    </row>
    <row r="84" spans="1:15" ht="90" x14ac:dyDescent="0.25">
      <c r="A84" s="2" t="s">
        <v>2967</v>
      </c>
      <c r="B84" s="2" t="s">
        <v>6437</v>
      </c>
      <c r="C84" s="27" t="s">
        <v>94</v>
      </c>
      <c r="D84" s="28" t="s">
        <v>464</v>
      </c>
      <c r="E84" s="28" t="s">
        <v>519</v>
      </c>
      <c r="F84" s="27" t="s">
        <v>423</v>
      </c>
      <c r="G84" s="27" t="s">
        <v>96</v>
      </c>
      <c r="H84" s="38">
        <v>3703</v>
      </c>
      <c r="I84" s="27" t="s">
        <v>157</v>
      </c>
      <c r="J84" s="27" t="s">
        <v>507</v>
      </c>
      <c r="K84" s="32">
        <v>1730634.08</v>
      </c>
      <c r="L84" s="27"/>
      <c r="M84" s="2"/>
      <c r="N84" s="2"/>
      <c r="O84" s="2"/>
    </row>
    <row r="85" spans="1:15" ht="90" x14ac:dyDescent="0.25">
      <c r="A85" s="2" t="s">
        <v>2968</v>
      </c>
      <c r="B85" s="2" t="s">
        <v>6438</v>
      </c>
      <c r="C85" s="27" t="s">
        <v>94</v>
      </c>
      <c r="D85" s="28" t="s">
        <v>460</v>
      </c>
      <c r="E85" s="28" t="s">
        <v>518</v>
      </c>
      <c r="F85" s="27" t="s">
        <v>423</v>
      </c>
      <c r="G85" s="27" t="s">
        <v>96</v>
      </c>
      <c r="H85" s="38">
        <v>1077</v>
      </c>
      <c r="I85" s="27" t="s">
        <v>157</v>
      </c>
      <c r="J85" s="27" t="s">
        <v>507</v>
      </c>
      <c r="K85" s="32">
        <v>559178.4</v>
      </c>
      <c r="L85" s="27"/>
      <c r="M85" s="2"/>
      <c r="N85" s="2"/>
      <c r="O85" s="2"/>
    </row>
    <row r="86" spans="1:15" ht="90" x14ac:dyDescent="0.25">
      <c r="A86" s="2" t="s">
        <v>2969</v>
      </c>
      <c r="B86" s="2" t="s">
        <v>6439</v>
      </c>
      <c r="C86" s="27" t="s">
        <v>94</v>
      </c>
      <c r="D86" s="28" t="s">
        <v>508</v>
      </c>
      <c r="E86" s="28" t="s">
        <v>509</v>
      </c>
      <c r="F86" s="27" t="s">
        <v>423</v>
      </c>
      <c r="G86" s="27" t="s">
        <v>96</v>
      </c>
      <c r="H86" s="38">
        <v>974</v>
      </c>
      <c r="I86" s="27" t="s">
        <v>157</v>
      </c>
      <c r="J86" s="27" t="s">
        <v>238</v>
      </c>
      <c r="K86" s="32">
        <v>355909.34</v>
      </c>
      <c r="L86" s="27"/>
      <c r="M86" s="2"/>
      <c r="N86" s="2"/>
      <c r="O86" s="2"/>
    </row>
    <row r="87" spans="1:15" ht="90" x14ac:dyDescent="0.25">
      <c r="A87" s="2" t="s">
        <v>2970</v>
      </c>
      <c r="B87" s="2" t="s">
        <v>6440</v>
      </c>
      <c r="C87" s="27" t="s">
        <v>94</v>
      </c>
      <c r="D87" s="28" t="s">
        <v>516</v>
      </c>
      <c r="E87" s="28" t="s">
        <v>517</v>
      </c>
      <c r="F87" s="27" t="s">
        <v>423</v>
      </c>
      <c r="G87" s="27" t="s">
        <v>96</v>
      </c>
      <c r="H87" s="38">
        <v>1594</v>
      </c>
      <c r="I87" s="27" t="s">
        <v>157</v>
      </c>
      <c r="J87" s="27" t="s">
        <v>507</v>
      </c>
      <c r="K87" s="32">
        <v>568292.88</v>
      </c>
      <c r="L87" s="27"/>
      <c r="M87" s="2"/>
      <c r="N87" s="2"/>
      <c r="O87" s="2"/>
    </row>
    <row r="88" spans="1:15" ht="90" x14ac:dyDescent="0.25">
      <c r="A88" s="2" t="s">
        <v>2966</v>
      </c>
      <c r="B88" s="2" t="s">
        <v>6441</v>
      </c>
      <c r="C88" s="27" t="s">
        <v>94</v>
      </c>
      <c r="D88" s="28" t="s">
        <v>444</v>
      </c>
      <c r="E88" s="28" t="s">
        <v>510</v>
      </c>
      <c r="F88" s="27" t="s">
        <v>423</v>
      </c>
      <c r="G88" s="27" t="s">
        <v>96</v>
      </c>
      <c r="H88" s="38">
        <v>1645</v>
      </c>
      <c r="I88" s="27" t="s">
        <v>157</v>
      </c>
      <c r="J88" s="27" t="s">
        <v>238</v>
      </c>
      <c r="K88" s="32">
        <v>514572.45</v>
      </c>
      <c r="L88" s="27"/>
      <c r="M88" s="2"/>
      <c r="N88" s="2"/>
      <c r="O88" s="2"/>
    </row>
    <row r="89" spans="1:15" ht="90" x14ac:dyDescent="0.25">
      <c r="A89" s="2" t="s">
        <v>2971</v>
      </c>
      <c r="B89" s="2" t="s">
        <v>6442</v>
      </c>
      <c r="C89" s="27" t="s">
        <v>94</v>
      </c>
      <c r="D89" s="28" t="s">
        <v>451</v>
      </c>
      <c r="E89" s="28" t="s">
        <v>513</v>
      </c>
      <c r="F89" s="27" t="s">
        <v>423</v>
      </c>
      <c r="G89" s="27" t="s">
        <v>96</v>
      </c>
      <c r="H89" s="38">
        <v>1211</v>
      </c>
      <c r="I89" s="27" t="s">
        <v>157</v>
      </c>
      <c r="J89" s="27" t="s">
        <v>238</v>
      </c>
      <c r="K89" s="32">
        <v>742742.63</v>
      </c>
      <c r="L89" s="27"/>
      <c r="M89" s="2"/>
      <c r="N89" s="2"/>
      <c r="O89" s="2"/>
    </row>
    <row r="90" spans="1:15" ht="90" x14ac:dyDescent="0.25">
      <c r="A90" s="2" t="s">
        <v>2972</v>
      </c>
      <c r="B90" s="2" t="s">
        <v>6443</v>
      </c>
      <c r="C90" s="27" t="s">
        <v>94</v>
      </c>
      <c r="D90" s="28" t="s">
        <v>511</v>
      </c>
      <c r="E90" s="28" t="s">
        <v>512</v>
      </c>
      <c r="F90" s="27" t="s">
        <v>423</v>
      </c>
      <c r="G90" s="27" t="s">
        <v>96</v>
      </c>
      <c r="H90" s="38">
        <v>572</v>
      </c>
      <c r="I90" s="27" t="s">
        <v>157</v>
      </c>
      <c r="J90" s="27" t="s">
        <v>238</v>
      </c>
      <c r="K90" s="32">
        <v>364232.44</v>
      </c>
      <c r="L90" s="27"/>
      <c r="M90" s="2"/>
      <c r="N90" s="2"/>
      <c r="O90" s="2"/>
    </row>
    <row r="91" spans="1:15" ht="90" x14ac:dyDescent="0.25">
      <c r="A91" s="2" t="s">
        <v>2973</v>
      </c>
      <c r="B91" s="2" t="s">
        <v>6444</v>
      </c>
      <c r="C91" s="27" t="s">
        <v>94</v>
      </c>
      <c r="D91" s="28" t="s">
        <v>522</v>
      </c>
      <c r="E91" s="28" t="s">
        <v>523</v>
      </c>
      <c r="F91" s="27" t="s">
        <v>423</v>
      </c>
      <c r="G91" s="27" t="s">
        <v>96</v>
      </c>
      <c r="H91" s="38">
        <v>2162</v>
      </c>
      <c r="I91" s="27" t="s">
        <v>157</v>
      </c>
      <c r="J91" s="27" t="s">
        <v>507</v>
      </c>
      <c r="K91" s="32">
        <v>1037997.82</v>
      </c>
      <c r="L91" s="27"/>
      <c r="M91" s="2"/>
      <c r="N91" s="2"/>
      <c r="O91" s="2"/>
    </row>
    <row r="92" spans="1:15" ht="90" x14ac:dyDescent="0.25">
      <c r="A92" s="2" t="s">
        <v>2974</v>
      </c>
      <c r="B92" s="2" t="s">
        <v>6445</v>
      </c>
      <c r="C92" s="27" t="s">
        <v>94</v>
      </c>
      <c r="D92" s="28" t="s">
        <v>520</v>
      </c>
      <c r="E92" s="28" t="s">
        <v>521</v>
      </c>
      <c r="F92" s="27" t="s">
        <v>423</v>
      </c>
      <c r="G92" s="27" t="s">
        <v>96</v>
      </c>
      <c r="H92" s="38">
        <v>7214</v>
      </c>
      <c r="I92" s="27" t="s">
        <v>157</v>
      </c>
      <c r="J92" s="27" t="s">
        <v>507</v>
      </c>
      <c r="K92" s="32">
        <v>3260944.42</v>
      </c>
      <c r="L92" s="27"/>
      <c r="M92" s="2"/>
      <c r="N92" s="2"/>
      <c r="O92" s="2"/>
    </row>
    <row r="93" spans="1:15" ht="75" x14ac:dyDescent="0.25">
      <c r="A93" s="2" t="s">
        <v>2975</v>
      </c>
      <c r="B93" s="2" t="s">
        <v>6446</v>
      </c>
      <c r="C93" s="27" t="s">
        <v>94</v>
      </c>
      <c r="D93" s="28" t="s">
        <v>514</v>
      </c>
      <c r="E93" s="28" t="s">
        <v>515</v>
      </c>
      <c r="F93" s="27" t="s">
        <v>423</v>
      </c>
      <c r="G93" s="27" t="s">
        <v>96</v>
      </c>
      <c r="H93" s="38">
        <v>573</v>
      </c>
      <c r="I93" s="27" t="s">
        <v>157</v>
      </c>
      <c r="J93" s="27" t="s">
        <v>507</v>
      </c>
      <c r="K93" s="32">
        <v>552916.35</v>
      </c>
      <c r="L93" s="27"/>
      <c r="M93" s="2"/>
      <c r="N93" s="2"/>
      <c r="O93" s="2"/>
    </row>
    <row r="94" spans="1:15" ht="61.15" customHeight="1" x14ac:dyDescent="0.25">
      <c r="A94" s="2" t="s">
        <v>2976</v>
      </c>
      <c r="B94" s="2" t="s">
        <v>6447</v>
      </c>
      <c r="C94" s="27" t="s">
        <v>94</v>
      </c>
      <c r="D94" s="66" t="s">
        <v>526</v>
      </c>
      <c r="E94" s="66" t="s">
        <v>527</v>
      </c>
      <c r="F94" s="27" t="s">
        <v>423</v>
      </c>
      <c r="G94" s="27" t="s">
        <v>96</v>
      </c>
      <c r="H94" s="28">
        <v>274</v>
      </c>
      <c r="I94" s="27" t="s">
        <v>157</v>
      </c>
      <c r="J94" s="27" t="s">
        <v>528</v>
      </c>
      <c r="K94" s="32">
        <v>397582.22</v>
      </c>
      <c r="L94" s="27"/>
      <c r="M94" s="2"/>
      <c r="N94" s="2"/>
      <c r="O94" s="2"/>
    </row>
    <row r="95" spans="1:15" x14ac:dyDescent="0.25">
      <c r="A95" s="2"/>
      <c r="B95" s="2"/>
      <c r="C95" s="27"/>
      <c r="D95" s="27"/>
      <c r="E95" s="27"/>
      <c r="F95" s="27"/>
      <c r="G95" s="27"/>
      <c r="H95" s="27">
        <f>SUM(H82:H94)</f>
        <v>25123</v>
      </c>
      <c r="I95" s="27"/>
      <c r="J95" s="27"/>
      <c r="K95" s="32">
        <f>SUM(K82:K94)</f>
        <v>11727135.290000001</v>
      </c>
      <c r="L95" s="27"/>
      <c r="M95" s="2"/>
      <c r="N95" s="2"/>
      <c r="O95" s="2"/>
    </row>
    <row r="96" spans="1:15" x14ac:dyDescent="0.25">
      <c r="A96" s="221">
        <v>36</v>
      </c>
      <c r="B96" s="262" t="s">
        <v>2727</v>
      </c>
      <c r="C96" s="263"/>
      <c r="D96" s="263"/>
      <c r="E96" s="263"/>
      <c r="F96" s="263"/>
      <c r="G96" s="263"/>
      <c r="H96" s="263"/>
      <c r="I96" s="263"/>
      <c r="J96" s="263"/>
      <c r="K96" s="263"/>
      <c r="L96" s="263"/>
      <c r="M96" s="263"/>
      <c r="N96" s="263"/>
      <c r="O96" s="264"/>
    </row>
    <row r="97" spans="1:15" s="20" customFormat="1" ht="75" x14ac:dyDescent="0.25">
      <c r="A97" s="27" t="s">
        <v>86</v>
      </c>
      <c r="B97" s="2" t="s">
        <v>6448</v>
      </c>
      <c r="C97" s="27" t="s">
        <v>94</v>
      </c>
      <c r="D97" s="28" t="s">
        <v>2766</v>
      </c>
      <c r="E97" s="28" t="s">
        <v>2810</v>
      </c>
      <c r="F97" s="27" t="s">
        <v>2769</v>
      </c>
      <c r="G97" s="27" t="s">
        <v>96</v>
      </c>
      <c r="H97" s="28">
        <v>50653</v>
      </c>
      <c r="I97" s="27" t="s">
        <v>157</v>
      </c>
      <c r="J97" s="27" t="s">
        <v>2809</v>
      </c>
      <c r="K97" s="28">
        <v>39812.120000000003</v>
      </c>
      <c r="L97" s="27"/>
      <c r="M97" s="27"/>
      <c r="N97" s="27"/>
      <c r="O97" s="27"/>
    </row>
    <row r="98" spans="1:15" s="20" customFormat="1" ht="75" x14ac:dyDescent="0.25">
      <c r="A98" s="27" t="s">
        <v>104</v>
      </c>
      <c r="B98" s="2" t="s">
        <v>6449</v>
      </c>
      <c r="C98" s="27" t="s">
        <v>94</v>
      </c>
      <c r="D98" s="28" t="s">
        <v>2766</v>
      </c>
      <c r="E98" s="28" t="s">
        <v>2812</v>
      </c>
      <c r="F98" s="27" t="s">
        <v>2769</v>
      </c>
      <c r="G98" s="27" t="s">
        <v>96</v>
      </c>
      <c r="H98" s="28">
        <v>1158</v>
      </c>
      <c r="I98" s="27" t="s">
        <v>157</v>
      </c>
      <c r="J98" s="27" t="s">
        <v>2811</v>
      </c>
      <c r="K98" s="28">
        <v>537670.98</v>
      </c>
      <c r="L98" s="27"/>
      <c r="M98" s="27"/>
      <c r="N98" s="27"/>
      <c r="O98" s="27"/>
    </row>
    <row r="99" spans="1:15" s="20" customFormat="1" ht="75" x14ac:dyDescent="0.25">
      <c r="A99" s="27" t="s">
        <v>105</v>
      </c>
      <c r="B99" s="2" t="s">
        <v>6450</v>
      </c>
      <c r="C99" s="27" t="s">
        <v>2814</v>
      </c>
      <c r="D99" s="28" t="s">
        <v>2808</v>
      </c>
      <c r="E99" s="28" t="s">
        <v>2813</v>
      </c>
      <c r="F99" s="27" t="s">
        <v>2769</v>
      </c>
      <c r="G99" s="27" t="s">
        <v>96</v>
      </c>
      <c r="H99" s="28">
        <v>7843</v>
      </c>
      <c r="I99" s="27" t="s">
        <v>157</v>
      </c>
      <c r="J99" s="27" t="s">
        <v>1860</v>
      </c>
      <c r="K99" s="28">
        <v>3309432.28</v>
      </c>
      <c r="L99" s="27"/>
      <c r="M99" s="27"/>
      <c r="N99" s="27"/>
      <c r="O99" s="27"/>
    </row>
    <row r="100" spans="1:15" x14ac:dyDescent="0.25">
      <c r="A100" s="2"/>
      <c r="B100" s="2"/>
      <c r="C100" s="27"/>
      <c r="D100" s="27"/>
      <c r="E100" s="27"/>
      <c r="F100" s="27"/>
      <c r="G100" s="27"/>
      <c r="H100" s="27">
        <f>SUM(H97:H99)</f>
        <v>59654</v>
      </c>
      <c r="I100" s="27"/>
      <c r="J100" s="27"/>
      <c r="K100" s="32">
        <f>SUM(K97:K99)</f>
        <v>3886915.38</v>
      </c>
      <c r="L100" s="27"/>
      <c r="M100" s="2"/>
      <c r="N100" s="2"/>
      <c r="O100" s="2"/>
    </row>
    <row r="101" spans="1:15" x14ac:dyDescent="0.25">
      <c r="A101" s="221">
        <v>37</v>
      </c>
      <c r="B101" s="262" t="s">
        <v>587</v>
      </c>
      <c r="C101" s="263"/>
      <c r="D101" s="263"/>
      <c r="E101" s="263"/>
      <c r="F101" s="263"/>
      <c r="G101" s="263"/>
      <c r="H101" s="263"/>
      <c r="I101" s="263"/>
      <c r="J101" s="263"/>
      <c r="K101" s="263"/>
      <c r="L101" s="263"/>
      <c r="M101" s="263"/>
      <c r="N101" s="263"/>
      <c r="O101" s="264"/>
    </row>
    <row r="102" spans="1:15" ht="59.45" customHeight="1" x14ac:dyDescent="0.25">
      <c r="A102" s="2" t="s">
        <v>490</v>
      </c>
      <c r="B102" s="2" t="s">
        <v>6451</v>
      </c>
      <c r="C102" s="27" t="s">
        <v>94</v>
      </c>
      <c r="D102" s="66" t="s">
        <v>590</v>
      </c>
      <c r="E102" s="2" t="s">
        <v>591</v>
      </c>
      <c r="F102" s="2" t="s">
        <v>588</v>
      </c>
      <c r="G102" s="27" t="s">
        <v>96</v>
      </c>
      <c r="H102" s="2">
        <v>1336</v>
      </c>
      <c r="I102" s="27" t="s">
        <v>157</v>
      </c>
      <c r="J102" s="27" t="s">
        <v>507</v>
      </c>
      <c r="K102" s="18">
        <v>1790934.72</v>
      </c>
      <c r="L102" s="2"/>
      <c r="M102" s="2"/>
      <c r="N102" s="2"/>
      <c r="O102" s="2"/>
    </row>
    <row r="103" spans="1:15" x14ac:dyDescent="0.25">
      <c r="A103" s="221">
        <v>38</v>
      </c>
      <c r="B103" s="262" t="s">
        <v>2978</v>
      </c>
      <c r="C103" s="263"/>
      <c r="D103" s="263"/>
      <c r="E103" s="263"/>
      <c r="F103" s="263"/>
      <c r="G103" s="263"/>
      <c r="H103" s="263"/>
      <c r="I103" s="263"/>
      <c r="J103" s="263"/>
      <c r="K103" s="263"/>
      <c r="L103" s="263"/>
      <c r="M103" s="263"/>
      <c r="N103" s="263"/>
      <c r="O103" s="264"/>
    </row>
    <row r="104" spans="1:15" x14ac:dyDescent="0.25">
      <c r="A104" s="221">
        <v>39</v>
      </c>
      <c r="B104" s="262" t="s">
        <v>127</v>
      </c>
      <c r="C104" s="263"/>
      <c r="D104" s="263"/>
      <c r="E104" s="263"/>
      <c r="F104" s="263"/>
      <c r="G104" s="263"/>
      <c r="H104" s="263"/>
      <c r="I104" s="263"/>
      <c r="J104" s="263"/>
      <c r="K104" s="263"/>
      <c r="L104" s="263"/>
      <c r="M104" s="263"/>
      <c r="N104" s="263"/>
      <c r="O104" s="264"/>
    </row>
    <row r="105" spans="1:15" x14ac:dyDescent="0.25">
      <c r="A105" s="221">
        <v>40</v>
      </c>
      <c r="B105" s="262" t="s">
        <v>3331</v>
      </c>
      <c r="C105" s="263"/>
      <c r="D105" s="263"/>
      <c r="E105" s="263"/>
      <c r="F105" s="263"/>
      <c r="G105" s="263"/>
      <c r="H105" s="263"/>
      <c r="I105" s="263"/>
      <c r="J105" s="263"/>
      <c r="K105" s="263"/>
      <c r="L105" s="263"/>
      <c r="M105" s="263"/>
      <c r="N105" s="263"/>
      <c r="O105" s="264"/>
    </row>
    <row r="106" spans="1:15" x14ac:dyDescent="0.25">
      <c r="A106" s="221">
        <v>41</v>
      </c>
      <c r="B106" s="262" t="s">
        <v>548</v>
      </c>
      <c r="C106" s="263"/>
      <c r="D106" s="263"/>
      <c r="E106" s="263"/>
      <c r="F106" s="263"/>
      <c r="G106" s="263"/>
      <c r="H106" s="263"/>
      <c r="I106" s="263"/>
      <c r="J106" s="263"/>
      <c r="K106" s="263"/>
      <c r="L106" s="263"/>
      <c r="M106" s="263"/>
      <c r="N106" s="263"/>
      <c r="O106" s="264"/>
    </row>
    <row r="107" spans="1:15" x14ac:dyDescent="0.25">
      <c r="A107" s="221">
        <v>42</v>
      </c>
      <c r="B107" s="262" t="s">
        <v>2535</v>
      </c>
      <c r="C107" s="263"/>
      <c r="D107" s="263"/>
      <c r="E107" s="263"/>
      <c r="F107" s="263"/>
      <c r="G107" s="263"/>
      <c r="H107" s="263"/>
      <c r="I107" s="263"/>
      <c r="J107" s="263"/>
      <c r="K107" s="263"/>
      <c r="L107" s="263"/>
      <c r="M107" s="263"/>
      <c r="N107" s="263"/>
      <c r="O107" s="264"/>
    </row>
    <row r="108" spans="1:15" ht="75" x14ac:dyDescent="0.25">
      <c r="A108" s="27" t="s">
        <v>136</v>
      </c>
      <c r="B108" s="2" t="s">
        <v>6452</v>
      </c>
      <c r="C108" s="27" t="s">
        <v>94</v>
      </c>
      <c r="D108" s="66" t="s">
        <v>2540</v>
      </c>
      <c r="E108" s="27" t="s">
        <v>5572</v>
      </c>
      <c r="F108" s="27" t="s">
        <v>5563</v>
      </c>
      <c r="G108" s="27" t="s">
        <v>96</v>
      </c>
      <c r="H108" s="27">
        <v>1561</v>
      </c>
      <c r="I108" s="27" t="s">
        <v>157</v>
      </c>
      <c r="J108" s="27" t="s">
        <v>5408</v>
      </c>
      <c r="K108" s="27">
        <v>1428143.29</v>
      </c>
      <c r="L108" s="27"/>
      <c r="M108" s="27"/>
      <c r="N108" s="27"/>
      <c r="O108" s="27"/>
    </row>
    <row r="109" spans="1:15" x14ac:dyDescent="0.25">
      <c r="A109" s="221">
        <v>43</v>
      </c>
      <c r="B109" s="262" t="s">
        <v>4530</v>
      </c>
      <c r="C109" s="263"/>
      <c r="D109" s="263"/>
      <c r="E109" s="263"/>
      <c r="F109" s="263"/>
      <c r="G109" s="263"/>
      <c r="H109" s="263"/>
      <c r="I109" s="263"/>
      <c r="J109" s="263"/>
      <c r="K109" s="263"/>
      <c r="L109" s="263"/>
      <c r="M109" s="263"/>
      <c r="N109" s="263"/>
      <c r="O109" s="264"/>
    </row>
    <row r="110" spans="1:15" x14ac:dyDescent="0.25">
      <c r="A110" s="265" t="s">
        <v>797</v>
      </c>
      <c r="B110" s="266"/>
      <c r="C110" s="266"/>
      <c r="D110" s="266"/>
      <c r="E110" s="266"/>
      <c r="F110" s="266"/>
      <c r="G110" s="266"/>
      <c r="H110" s="266"/>
      <c r="I110" s="266"/>
      <c r="J110" s="266"/>
      <c r="K110" s="266"/>
      <c r="L110" s="266"/>
      <c r="M110" s="266"/>
      <c r="N110" s="266"/>
      <c r="O110" s="267"/>
    </row>
    <row r="111" spans="1:15" s="20" customFormat="1" ht="90" x14ac:dyDescent="0.25">
      <c r="A111" s="27" t="s">
        <v>575</v>
      </c>
      <c r="B111" s="2" t="s">
        <v>6453</v>
      </c>
      <c r="C111" s="28" t="s">
        <v>3813</v>
      </c>
      <c r="D111" s="66" t="s">
        <v>5209</v>
      </c>
      <c r="E111" s="66" t="s">
        <v>5271</v>
      </c>
      <c r="F111" s="27" t="s">
        <v>4475</v>
      </c>
      <c r="G111" s="27" t="s">
        <v>938</v>
      </c>
      <c r="H111" s="28">
        <v>63400</v>
      </c>
      <c r="I111" s="27" t="s">
        <v>1486</v>
      </c>
      <c r="J111" s="27" t="s">
        <v>1070</v>
      </c>
      <c r="K111" s="240">
        <v>51529280.850000001</v>
      </c>
      <c r="L111" s="27"/>
      <c r="M111" s="27"/>
      <c r="N111" s="27"/>
      <c r="O111" s="27"/>
    </row>
    <row r="112" spans="1:15" s="20" customFormat="1" ht="90" x14ac:dyDescent="0.25">
      <c r="A112" s="27" t="s">
        <v>576</v>
      </c>
      <c r="B112" s="2" t="s">
        <v>6454</v>
      </c>
      <c r="C112" s="28" t="s">
        <v>3813</v>
      </c>
      <c r="D112" s="66" t="s">
        <v>5210</v>
      </c>
      <c r="E112" s="66" t="s">
        <v>5271</v>
      </c>
      <c r="F112" s="27" t="s">
        <v>4475</v>
      </c>
      <c r="G112" s="27" t="s">
        <v>938</v>
      </c>
      <c r="H112" s="28">
        <v>63400</v>
      </c>
      <c r="I112" s="27" t="s">
        <v>1486</v>
      </c>
      <c r="J112" s="27" t="s">
        <v>1070</v>
      </c>
      <c r="K112" s="240">
        <v>51529280.850000001</v>
      </c>
      <c r="L112" s="27"/>
      <c r="M112" s="27"/>
      <c r="N112" s="27"/>
      <c r="O112" s="27"/>
    </row>
    <row r="113" spans="1:15" s="20" customFormat="1" ht="90" x14ac:dyDescent="0.25">
      <c r="A113" s="27" t="s">
        <v>577</v>
      </c>
      <c r="B113" s="2" t="s">
        <v>6455</v>
      </c>
      <c r="C113" s="28" t="s">
        <v>3813</v>
      </c>
      <c r="D113" s="66" t="s">
        <v>5209</v>
      </c>
      <c r="E113" s="66" t="s">
        <v>5271</v>
      </c>
      <c r="F113" s="27" t="s">
        <v>4475</v>
      </c>
      <c r="G113" s="27" t="s">
        <v>938</v>
      </c>
      <c r="H113" s="28">
        <v>63700</v>
      </c>
      <c r="I113" s="27" t="s">
        <v>1486</v>
      </c>
      <c r="J113" s="27" t="s">
        <v>1070</v>
      </c>
      <c r="K113" s="240">
        <v>51529280.850000001</v>
      </c>
      <c r="L113" s="27"/>
      <c r="M113" s="27"/>
      <c r="N113" s="27"/>
      <c r="O113" s="27"/>
    </row>
    <row r="114" spans="1:15" s="20" customFormat="1" ht="90" x14ac:dyDescent="0.25">
      <c r="A114" s="27" t="s">
        <v>5728</v>
      </c>
      <c r="B114" s="2" t="s">
        <v>6456</v>
      </c>
      <c r="C114" s="28" t="s">
        <v>3813</v>
      </c>
      <c r="D114" s="66" t="s">
        <v>5209</v>
      </c>
      <c r="E114" s="66" t="s">
        <v>5271</v>
      </c>
      <c r="F114" s="27" t="s">
        <v>4475</v>
      </c>
      <c r="G114" s="27" t="s">
        <v>938</v>
      </c>
      <c r="H114" s="28">
        <v>63400</v>
      </c>
      <c r="I114" s="27" t="s">
        <v>1486</v>
      </c>
      <c r="J114" s="27" t="s">
        <v>1070</v>
      </c>
      <c r="K114" s="240">
        <v>51529280.850000001</v>
      </c>
      <c r="L114" s="27"/>
      <c r="M114" s="27"/>
      <c r="N114" s="27"/>
      <c r="O114" s="27"/>
    </row>
    <row r="115" spans="1:15" s="20" customFormat="1" ht="75" x14ac:dyDescent="0.25">
      <c r="A115" s="27" t="s">
        <v>5729</v>
      </c>
      <c r="B115" s="2" t="s">
        <v>6457</v>
      </c>
      <c r="C115" s="28" t="s">
        <v>3577</v>
      </c>
      <c r="D115" s="66" t="s">
        <v>5211</v>
      </c>
      <c r="E115" s="66" t="s">
        <v>5272</v>
      </c>
      <c r="F115" s="27" t="s">
        <v>4475</v>
      </c>
      <c r="G115" s="27" t="s">
        <v>938</v>
      </c>
      <c r="H115" s="28">
        <v>3540</v>
      </c>
      <c r="I115" s="27" t="s">
        <v>157</v>
      </c>
      <c r="J115" s="27" t="s">
        <v>238</v>
      </c>
      <c r="K115" s="240">
        <v>1299675.6000000001</v>
      </c>
      <c r="L115" s="27"/>
      <c r="M115" s="27"/>
      <c r="N115" s="27"/>
      <c r="O115" s="27"/>
    </row>
    <row r="116" spans="1:15" s="20" customFormat="1" ht="90" x14ac:dyDescent="0.25">
      <c r="A116" s="27" t="s">
        <v>5730</v>
      </c>
      <c r="B116" s="2" t="s">
        <v>6458</v>
      </c>
      <c r="C116" s="28" t="s">
        <v>3577</v>
      </c>
      <c r="D116" s="66" t="s">
        <v>5212</v>
      </c>
      <c r="E116" s="66" t="s">
        <v>5273</v>
      </c>
      <c r="F116" s="27" t="s">
        <v>4475</v>
      </c>
      <c r="G116" s="27" t="s">
        <v>938</v>
      </c>
      <c r="H116" s="28">
        <v>650</v>
      </c>
      <c r="I116" s="27" t="s">
        <v>157</v>
      </c>
      <c r="J116" s="27" t="s">
        <v>238</v>
      </c>
      <c r="K116" s="240">
        <v>242365.5</v>
      </c>
      <c r="L116" s="27"/>
      <c r="M116" s="27"/>
      <c r="N116" s="27"/>
      <c r="O116" s="27"/>
    </row>
    <row r="117" spans="1:15" s="20" customFormat="1" ht="90" x14ac:dyDescent="0.25">
      <c r="A117" s="27" t="s">
        <v>5731</v>
      </c>
      <c r="B117" s="2" t="s">
        <v>6459</v>
      </c>
      <c r="C117" s="28" t="s">
        <v>3577</v>
      </c>
      <c r="D117" s="66" t="s">
        <v>5213</v>
      </c>
      <c r="E117" s="66" t="s">
        <v>5274</v>
      </c>
      <c r="F117" s="27" t="s">
        <v>4475</v>
      </c>
      <c r="G117" s="27" t="s">
        <v>938</v>
      </c>
      <c r="H117" s="28">
        <v>783</v>
      </c>
      <c r="I117" s="27" t="s">
        <v>157</v>
      </c>
      <c r="J117" s="27" t="s">
        <v>5275</v>
      </c>
      <c r="K117" s="240">
        <v>269829.63</v>
      </c>
      <c r="L117" s="27"/>
      <c r="M117" s="27"/>
      <c r="N117" s="27"/>
      <c r="O117" s="27"/>
    </row>
    <row r="118" spans="1:15" s="20" customFormat="1" ht="90" x14ac:dyDescent="0.25">
      <c r="A118" s="27" t="s">
        <v>5732</v>
      </c>
      <c r="B118" s="2" t="s">
        <v>6460</v>
      </c>
      <c r="C118" s="28" t="s">
        <v>3577</v>
      </c>
      <c r="D118" s="66" t="s">
        <v>5218</v>
      </c>
      <c r="E118" s="66" t="s">
        <v>5276</v>
      </c>
      <c r="F118" s="27" t="s">
        <v>4475</v>
      </c>
      <c r="G118" s="27" t="s">
        <v>938</v>
      </c>
      <c r="H118" s="28">
        <v>108</v>
      </c>
      <c r="I118" s="27" t="s">
        <v>157</v>
      </c>
      <c r="J118" s="27" t="s">
        <v>5277</v>
      </c>
      <c r="K118" s="240">
        <v>98808.12</v>
      </c>
      <c r="L118" s="27"/>
      <c r="M118" s="27"/>
      <c r="N118" s="27"/>
      <c r="O118" s="27"/>
    </row>
    <row r="119" spans="1:15" s="20" customFormat="1" ht="75" x14ac:dyDescent="0.25">
      <c r="A119" s="27" t="s">
        <v>5733</v>
      </c>
      <c r="B119" s="2" t="s">
        <v>6461</v>
      </c>
      <c r="C119" s="28" t="s">
        <v>3577</v>
      </c>
      <c r="D119" s="66" t="s">
        <v>5219</v>
      </c>
      <c r="E119" s="66" t="s">
        <v>5278</v>
      </c>
      <c r="F119" s="27" t="s">
        <v>4475</v>
      </c>
      <c r="G119" s="27" t="s">
        <v>938</v>
      </c>
      <c r="H119" s="28">
        <v>436</v>
      </c>
      <c r="I119" s="27" t="s">
        <v>157</v>
      </c>
      <c r="J119" s="27" t="s">
        <v>5279</v>
      </c>
      <c r="K119" s="240">
        <v>112897.84</v>
      </c>
      <c r="L119" s="27"/>
      <c r="M119" s="27"/>
      <c r="N119" s="27"/>
      <c r="O119" s="27"/>
    </row>
    <row r="120" spans="1:15" s="20" customFormat="1" ht="75" x14ac:dyDescent="0.25">
      <c r="A120" s="27" t="s">
        <v>5734</v>
      </c>
      <c r="B120" s="2" t="s">
        <v>6462</v>
      </c>
      <c r="C120" s="28" t="s">
        <v>3577</v>
      </c>
      <c r="D120" s="66" t="s">
        <v>5220</v>
      </c>
      <c r="E120" s="66" t="s">
        <v>5280</v>
      </c>
      <c r="F120" s="27" t="s">
        <v>4475</v>
      </c>
      <c r="G120" s="27" t="s">
        <v>938</v>
      </c>
      <c r="H120" s="28">
        <v>94</v>
      </c>
      <c r="I120" s="27" t="s">
        <v>157</v>
      </c>
      <c r="J120" s="27" t="s">
        <v>5281</v>
      </c>
      <c r="K120" s="240">
        <v>119502.2</v>
      </c>
      <c r="L120" s="27"/>
      <c r="M120" s="27"/>
      <c r="N120" s="27"/>
      <c r="O120" s="27"/>
    </row>
    <row r="121" spans="1:15" s="20" customFormat="1" ht="75" x14ac:dyDescent="0.25">
      <c r="A121" s="27" t="s">
        <v>5735</v>
      </c>
      <c r="B121" s="2" t="s">
        <v>6463</v>
      </c>
      <c r="C121" s="28" t="s">
        <v>3577</v>
      </c>
      <c r="D121" s="66" t="s">
        <v>5221</v>
      </c>
      <c r="E121" s="66" t="s">
        <v>5282</v>
      </c>
      <c r="F121" s="27" t="s">
        <v>4475</v>
      </c>
      <c r="G121" s="27" t="s">
        <v>938</v>
      </c>
      <c r="H121" s="28">
        <v>3776</v>
      </c>
      <c r="I121" s="27" t="s">
        <v>157</v>
      </c>
      <c r="J121" s="27" t="s">
        <v>238</v>
      </c>
      <c r="K121" s="240">
        <v>4805564.16</v>
      </c>
      <c r="L121" s="27"/>
      <c r="M121" s="27"/>
      <c r="N121" s="27"/>
      <c r="O121" s="27"/>
    </row>
    <row r="122" spans="1:15" s="20" customFormat="1" ht="75" x14ac:dyDescent="0.25">
      <c r="A122" s="27" t="s">
        <v>5736</v>
      </c>
      <c r="B122" s="2" t="s">
        <v>6464</v>
      </c>
      <c r="C122" s="28" t="s">
        <v>3577</v>
      </c>
      <c r="D122" s="66" t="s">
        <v>5221</v>
      </c>
      <c r="E122" s="66" t="s">
        <v>5283</v>
      </c>
      <c r="F122" s="27" t="s">
        <v>4475</v>
      </c>
      <c r="G122" s="27" t="s">
        <v>938</v>
      </c>
      <c r="H122" s="28">
        <v>27</v>
      </c>
      <c r="I122" s="27" t="s">
        <v>157</v>
      </c>
      <c r="J122" s="27" t="s">
        <v>5284</v>
      </c>
      <c r="K122" s="240">
        <v>36404.639999999999</v>
      </c>
      <c r="L122" s="27"/>
      <c r="M122" s="27"/>
      <c r="N122" s="27"/>
      <c r="O122" s="27"/>
    </row>
    <row r="123" spans="1:15" s="20" customFormat="1" ht="90" x14ac:dyDescent="0.25">
      <c r="A123" s="27" t="s">
        <v>5737</v>
      </c>
      <c r="B123" s="2" t="s">
        <v>6465</v>
      </c>
      <c r="C123" s="28" t="s">
        <v>3577</v>
      </c>
      <c r="D123" s="66" t="s">
        <v>5222</v>
      </c>
      <c r="E123" s="66" t="s">
        <v>5285</v>
      </c>
      <c r="F123" s="27" t="s">
        <v>4475</v>
      </c>
      <c r="G123" s="27" t="s">
        <v>938</v>
      </c>
      <c r="H123" s="28">
        <v>155</v>
      </c>
      <c r="I123" s="27" t="s">
        <v>157</v>
      </c>
      <c r="J123" s="27" t="s">
        <v>1026</v>
      </c>
      <c r="K123" s="42">
        <v>43655.75</v>
      </c>
      <c r="L123" s="27"/>
      <c r="M123" s="27"/>
      <c r="N123" s="27"/>
      <c r="O123" s="27"/>
    </row>
    <row r="124" spans="1:15" s="20" customFormat="1" ht="75" x14ac:dyDescent="0.25">
      <c r="A124" s="27" t="s">
        <v>5738</v>
      </c>
      <c r="B124" s="2" t="s">
        <v>6466</v>
      </c>
      <c r="C124" s="28" t="s">
        <v>3577</v>
      </c>
      <c r="D124" s="66" t="s">
        <v>5223</v>
      </c>
      <c r="E124" s="66" t="s">
        <v>5286</v>
      </c>
      <c r="F124" s="27" t="s">
        <v>4475</v>
      </c>
      <c r="G124" s="27" t="s">
        <v>938</v>
      </c>
      <c r="H124" s="28">
        <v>621</v>
      </c>
      <c r="I124" s="27" t="s">
        <v>157</v>
      </c>
      <c r="J124" s="27" t="s">
        <v>5281</v>
      </c>
      <c r="K124" s="42">
        <v>818800.92</v>
      </c>
      <c r="L124" s="27"/>
      <c r="M124" s="27"/>
      <c r="N124" s="27"/>
      <c r="O124" s="27"/>
    </row>
    <row r="125" spans="1:15" s="20" customFormat="1" ht="75" x14ac:dyDescent="0.25">
      <c r="A125" s="27" t="s">
        <v>5739</v>
      </c>
      <c r="B125" s="2" t="s">
        <v>6467</v>
      </c>
      <c r="C125" s="28" t="s">
        <v>3577</v>
      </c>
      <c r="D125" s="66" t="s">
        <v>5224</v>
      </c>
      <c r="E125" s="66" t="s">
        <v>5287</v>
      </c>
      <c r="F125" s="27" t="s">
        <v>4475</v>
      </c>
      <c r="G125" s="27" t="s">
        <v>938</v>
      </c>
      <c r="H125" s="28">
        <v>314</v>
      </c>
      <c r="I125" s="27" t="s">
        <v>157</v>
      </c>
      <c r="J125" s="83" t="s">
        <v>4162</v>
      </c>
      <c r="K125" s="42">
        <v>263185.38</v>
      </c>
      <c r="L125" s="27"/>
      <c r="M125" s="27"/>
      <c r="N125" s="27"/>
      <c r="O125" s="27"/>
    </row>
    <row r="126" spans="1:15" s="20" customFormat="1" ht="90" x14ac:dyDescent="0.25">
      <c r="A126" s="27" t="s">
        <v>5740</v>
      </c>
      <c r="B126" s="2" t="s">
        <v>6468</v>
      </c>
      <c r="C126" s="28" t="s">
        <v>3813</v>
      </c>
      <c r="D126" s="66" t="s">
        <v>5261</v>
      </c>
      <c r="E126" s="66" t="s">
        <v>3276</v>
      </c>
      <c r="F126" s="27" t="s">
        <v>4475</v>
      </c>
      <c r="G126" s="27" t="s">
        <v>938</v>
      </c>
      <c r="H126" s="28">
        <v>43700</v>
      </c>
      <c r="I126" s="27" t="s">
        <v>1486</v>
      </c>
      <c r="J126" s="27" t="s">
        <v>1070</v>
      </c>
      <c r="K126" s="42">
        <v>16220496.02</v>
      </c>
      <c r="L126" s="27"/>
      <c r="M126" s="27"/>
      <c r="N126" s="27"/>
      <c r="O126" s="27"/>
    </row>
    <row r="127" spans="1:15" s="20" customFormat="1" ht="90" x14ac:dyDescent="0.25">
      <c r="A127" s="27" t="s">
        <v>5741</v>
      </c>
      <c r="B127" s="2" t="s">
        <v>6469</v>
      </c>
      <c r="C127" s="28" t="s">
        <v>3577</v>
      </c>
      <c r="D127" s="66" t="s">
        <v>5311</v>
      </c>
      <c r="E127" s="66" t="s">
        <v>5288</v>
      </c>
      <c r="F127" s="27" t="s">
        <v>4475</v>
      </c>
      <c r="G127" s="27" t="s">
        <v>938</v>
      </c>
      <c r="H127" s="28">
        <v>15189</v>
      </c>
      <c r="I127" s="27" t="s">
        <v>157</v>
      </c>
      <c r="J127" s="27" t="s">
        <v>5281</v>
      </c>
      <c r="K127" s="42">
        <v>4251552.99</v>
      </c>
      <c r="L127" s="27"/>
      <c r="M127" s="27"/>
      <c r="N127" s="27"/>
      <c r="O127" s="27"/>
    </row>
    <row r="128" spans="1:15" s="20" customFormat="1" ht="75" x14ac:dyDescent="0.25">
      <c r="A128" s="27" t="s">
        <v>5742</v>
      </c>
      <c r="B128" s="2" t="s">
        <v>6470</v>
      </c>
      <c r="C128" s="28" t="s">
        <v>3577</v>
      </c>
      <c r="D128" s="66" t="s">
        <v>5225</v>
      </c>
      <c r="E128" s="66" t="s">
        <v>5497</v>
      </c>
      <c r="F128" s="27" t="s">
        <v>4475</v>
      </c>
      <c r="G128" s="27" t="s">
        <v>938</v>
      </c>
      <c r="H128" s="28">
        <v>1512</v>
      </c>
      <c r="I128" s="27" t="s">
        <v>157</v>
      </c>
      <c r="J128" s="27" t="s">
        <v>1026</v>
      </c>
      <c r="K128" s="42">
        <v>404384.4</v>
      </c>
      <c r="L128" s="27"/>
      <c r="M128" s="27"/>
      <c r="N128" s="27"/>
      <c r="O128" s="27"/>
    </row>
    <row r="129" spans="1:15" s="20" customFormat="1" ht="75" x14ac:dyDescent="0.25">
      <c r="A129" s="27" t="s">
        <v>5743</v>
      </c>
      <c r="B129" s="2" t="s">
        <v>6471</v>
      </c>
      <c r="C129" s="28" t="s">
        <v>3577</v>
      </c>
      <c r="D129" s="66" t="s">
        <v>5226</v>
      </c>
      <c r="E129" s="66" t="s">
        <v>5289</v>
      </c>
      <c r="F129" s="27" t="s">
        <v>4475</v>
      </c>
      <c r="G129" s="27" t="s">
        <v>938</v>
      </c>
      <c r="H129" s="28">
        <v>176</v>
      </c>
      <c r="I129" s="27" t="s">
        <v>157</v>
      </c>
      <c r="J129" s="27" t="s">
        <v>1026</v>
      </c>
      <c r="K129" s="42">
        <v>53115.040000000001</v>
      </c>
      <c r="L129" s="27"/>
      <c r="M129" s="27"/>
      <c r="N129" s="27"/>
      <c r="O129" s="27"/>
    </row>
    <row r="130" spans="1:15" s="20" customFormat="1" ht="90" x14ac:dyDescent="0.25">
      <c r="A130" s="27" t="s">
        <v>5744</v>
      </c>
      <c r="B130" s="2" t="s">
        <v>6472</v>
      </c>
      <c r="C130" s="28" t="s">
        <v>3577</v>
      </c>
      <c r="D130" s="66" t="s">
        <v>5310</v>
      </c>
      <c r="E130" s="66" t="s">
        <v>5290</v>
      </c>
      <c r="F130" s="27" t="s">
        <v>4475</v>
      </c>
      <c r="G130" s="27" t="s">
        <v>938</v>
      </c>
      <c r="H130" s="28">
        <v>600</v>
      </c>
      <c r="I130" s="27" t="s">
        <v>157</v>
      </c>
      <c r="J130" s="27" t="s">
        <v>1062</v>
      </c>
      <c r="K130" s="42">
        <v>33636</v>
      </c>
      <c r="L130" s="27"/>
      <c r="M130" s="27"/>
      <c r="N130" s="27"/>
      <c r="O130" s="27"/>
    </row>
    <row r="131" spans="1:15" s="20" customFormat="1" ht="105" x14ac:dyDescent="0.25">
      <c r="A131" s="27" t="s">
        <v>5745</v>
      </c>
      <c r="B131" s="2" t="s">
        <v>6473</v>
      </c>
      <c r="C131" s="28" t="s">
        <v>3577</v>
      </c>
      <c r="D131" s="66" t="s">
        <v>5264</v>
      </c>
      <c r="E131" s="66" t="s">
        <v>5291</v>
      </c>
      <c r="F131" s="27" t="s">
        <v>4475</v>
      </c>
      <c r="G131" s="27" t="s">
        <v>938</v>
      </c>
      <c r="H131" s="28">
        <v>4500</v>
      </c>
      <c r="I131" s="27" t="s">
        <v>1486</v>
      </c>
      <c r="J131" s="27" t="s">
        <v>5292</v>
      </c>
      <c r="K131" s="42">
        <v>108135</v>
      </c>
      <c r="L131" s="27"/>
      <c r="M131" s="27"/>
      <c r="N131" s="27"/>
      <c r="O131" s="27"/>
    </row>
    <row r="132" spans="1:15" s="20" customFormat="1" ht="90" x14ac:dyDescent="0.25">
      <c r="A132" s="27" t="s">
        <v>5746</v>
      </c>
      <c r="B132" s="2" t="s">
        <v>6474</v>
      </c>
      <c r="C132" s="28" t="s">
        <v>3577</v>
      </c>
      <c r="D132" s="66" t="s">
        <v>5214</v>
      </c>
      <c r="E132" s="66" t="s">
        <v>5293</v>
      </c>
      <c r="F132" s="27" t="s">
        <v>4475</v>
      </c>
      <c r="G132" s="27" t="s">
        <v>938</v>
      </c>
      <c r="H132" s="28">
        <v>1003</v>
      </c>
      <c r="I132" s="27" t="s">
        <v>157</v>
      </c>
      <c r="J132" s="27" t="s">
        <v>1026</v>
      </c>
      <c r="K132" s="42">
        <v>76117.67</v>
      </c>
      <c r="L132" s="27"/>
      <c r="M132" s="27"/>
      <c r="N132" s="27"/>
      <c r="O132" s="27"/>
    </row>
    <row r="133" spans="1:15" s="20" customFormat="1" ht="105" x14ac:dyDescent="0.25">
      <c r="A133" s="27" t="s">
        <v>5747</v>
      </c>
      <c r="B133" s="2" t="s">
        <v>6475</v>
      </c>
      <c r="C133" s="28" t="s">
        <v>3577</v>
      </c>
      <c r="D133" s="66" t="s">
        <v>5215</v>
      </c>
      <c r="E133" s="66" t="s">
        <v>5294</v>
      </c>
      <c r="F133" s="27" t="s">
        <v>4475</v>
      </c>
      <c r="G133" s="27" t="s">
        <v>938</v>
      </c>
      <c r="H133" s="28">
        <v>388</v>
      </c>
      <c r="I133" s="27" t="s">
        <v>157</v>
      </c>
      <c r="J133" s="27" t="s">
        <v>1026</v>
      </c>
      <c r="K133" s="42">
        <v>29445.32</v>
      </c>
      <c r="L133" s="27"/>
      <c r="M133" s="27"/>
      <c r="N133" s="27"/>
      <c r="O133" s="27"/>
    </row>
    <row r="134" spans="1:15" s="20" customFormat="1" ht="90" x14ac:dyDescent="0.25">
      <c r="A134" s="27" t="s">
        <v>5748</v>
      </c>
      <c r="B134" s="2" t="s">
        <v>6476</v>
      </c>
      <c r="C134" s="28" t="s">
        <v>3577</v>
      </c>
      <c r="D134" s="66" t="s">
        <v>5309</v>
      </c>
      <c r="E134" s="66" t="s">
        <v>5295</v>
      </c>
      <c r="F134" s="27" t="s">
        <v>4475</v>
      </c>
      <c r="G134" s="27" t="s">
        <v>938</v>
      </c>
      <c r="H134" s="28">
        <v>32</v>
      </c>
      <c r="I134" s="27" t="s">
        <v>157</v>
      </c>
      <c r="J134" s="27" t="s">
        <v>5296</v>
      </c>
      <c r="K134" s="42">
        <v>13286.86</v>
      </c>
      <c r="L134" s="27"/>
      <c r="M134" s="27"/>
      <c r="N134" s="27"/>
      <c r="O134" s="27"/>
    </row>
    <row r="135" spans="1:15" s="20" customFormat="1" ht="75" x14ac:dyDescent="0.25">
      <c r="A135" s="27" t="s">
        <v>5749</v>
      </c>
      <c r="B135" s="2" t="s">
        <v>6477</v>
      </c>
      <c r="C135" s="28" t="s">
        <v>3577</v>
      </c>
      <c r="D135" s="66" t="s">
        <v>5227</v>
      </c>
      <c r="E135" s="66" t="s">
        <v>5297</v>
      </c>
      <c r="F135" s="27" t="s">
        <v>4475</v>
      </c>
      <c r="G135" s="27" t="s">
        <v>938</v>
      </c>
      <c r="H135" s="28">
        <v>582</v>
      </c>
      <c r="I135" s="27" t="s">
        <v>157</v>
      </c>
      <c r="J135" s="27" t="s">
        <v>5298</v>
      </c>
      <c r="K135" s="42">
        <v>347983.62</v>
      </c>
      <c r="L135" s="27"/>
      <c r="M135" s="27"/>
      <c r="N135" s="27"/>
      <c r="O135" s="27"/>
    </row>
    <row r="136" spans="1:15" s="20" customFormat="1" ht="75" x14ac:dyDescent="0.25">
      <c r="A136" s="27" t="s">
        <v>5750</v>
      </c>
      <c r="B136" s="2" t="s">
        <v>6478</v>
      </c>
      <c r="C136" s="28" t="s">
        <v>3577</v>
      </c>
      <c r="D136" s="66" t="s">
        <v>5228</v>
      </c>
      <c r="E136" s="66" t="s">
        <v>5299</v>
      </c>
      <c r="F136" s="27" t="s">
        <v>4475</v>
      </c>
      <c r="G136" s="27" t="s">
        <v>938</v>
      </c>
      <c r="H136" s="28">
        <v>458</v>
      </c>
      <c r="I136" s="27" t="s">
        <v>157</v>
      </c>
      <c r="J136" s="27" t="s">
        <v>5298</v>
      </c>
      <c r="K136" s="42">
        <v>273842.78000000003</v>
      </c>
      <c r="L136" s="27"/>
      <c r="M136" s="27"/>
      <c r="N136" s="27"/>
      <c r="O136" s="27"/>
    </row>
    <row r="137" spans="1:15" s="20" customFormat="1" ht="90" x14ac:dyDescent="0.25">
      <c r="A137" s="27" t="s">
        <v>5751</v>
      </c>
      <c r="B137" s="2" t="s">
        <v>6479</v>
      </c>
      <c r="C137" s="28" t="s">
        <v>3577</v>
      </c>
      <c r="D137" s="66" t="s">
        <v>5229</v>
      </c>
      <c r="E137" s="66" t="s">
        <v>5300</v>
      </c>
      <c r="F137" s="27" t="s">
        <v>4475</v>
      </c>
      <c r="G137" s="27" t="s">
        <v>938</v>
      </c>
      <c r="H137" s="28">
        <v>650</v>
      </c>
      <c r="I137" s="27" t="s">
        <v>157</v>
      </c>
      <c r="J137" s="27" t="s">
        <v>5301</v>
      </c>
      <c r="K137" s="42">
        <v>1102289.5</v>
      </c>
      <c r="L137" s="27"/>
      <c r="M137" s="27"/>
      <c r="N137" s="27"/>
      <c r="O137" s="27"/>
    </row>
    <row r="138" spans="1:15" s="20" customFormat="1" ht="75" x14ac:dyDescent="0.25">
      <c r="A138" s="27" t="s">
        <v>5752</v>
      </c>
      <c r="B138" s="2" t="s">
        <v>6480</v>
      </c>
      <c r="C138" s="28" t="s">
        <v>3577</v>
      </c>
      <c r="D138" s="66" t="s">
        <v>5230</v>
      </c>
      <c r="E138" s="66" t="s">
        <v>5302</v>
      </c>
      <c r="F138" s="27" t="s">
        <v>4475</v>
      </c>
      <c r="G138" s="27" t="s">
        <v>938</v>
      </c>
      <c r="H138" s="28">
        <v>855</v>
      </c>
      <c r="I138" s="27" t="s">
        <v>157</v>
      </c>
      <c r="J138" s="27" t="s">
        <v>5303</v>
      </c>
      <c r="K138" s="42">
        <v>204798.15</v>
      </c>
      <c r="L138" s="27"/>
      <c r="M138" s="27"/>
      <c r="N138" s="27"/>
      <c r="O138" s="27"/>
    </row>
    <row r="139" spans="1:15" s="20" customFormat="1" ht="90" x14ac:dyDescent="0.25">
      <c r="A139" s="27" t="s">
        <v>5753</v>
      </c>
      <c r="B139" s="2" t="s">
        <v>6481</v>
      </c>
      <c r="C139" s="28" t="s">
        <v>3577</v>
      </c>
      <c r="D139" s="66" t="s">
        <v>5308</v>
      </c>
      <c r="E139" s="66" t="s">
        <v>5304</v>
      </c>
      <c r="F139" s="27" t="s">
        <v>4475</v>
      </c>
      <c r="G139" s="27" t="s">
        <v>938</v>
      </c>
      <c r="H139" s="28">
        <v>998</v>
      </c>
      <c r="I139" s="27" t="s">
        <v>157</v>
      </c>
      <c r="J139" s="27" t="s">
        <v>5303</v>
      </c>
      <c r="K139" s="42">
        <v>65798.14</v>
      </c>
      <c r="L139" s="27"/>
      <c r="M139" s="27"/>
      <c r="N139" s="27"/>
      <c r="O139" s="27"/>
    </row>
    <row r="140" spans="1:15" s="20" customFormat="1" ht="75" x14ac:dyDescent="0.25">
      <c r="A140" s="27" t="s">
        <v>5754</v>
      </c>
      <c r="B140" s="2" t="s">
        <v>6482</v>
      </c>
      <c r="C140" s="28" t="s">
        <v>3577</v>
      </c>
      <c r="D140" s="66" t="s">
        <v>5231</v>
      </c>
      <c r="E140" s="66" t="s">
        <v>5305</v>
      </c>
      <c r="F140" s="27" t="s">
        <v>4475</v>
      </c>
      <c r="G140" s="27" t="s">
        <v>938</v>
      </c>
      <c r="H140" s="28">
        <v>51157</v>
      </c>
      <c r="I140" s="27" t="s">
        <v>157</v>
      </c>
      <c r="J140" s="27" t="s">
        <v>238</v>
      </c>
      <c r="K140" s="42">
        <v>921337.57</v>
      </c>
      <c r="L140" s="27"/>
      <c r="M140" s="27"/>
      <c r="N140" s="27"/>
      <c r="O140" s="27"/>
    </row>
    <row r="141" spans="1:15" s="20" customFormat="1" ht="90" x14ac:dyDescent="0.25">
      <c r="A141" s="27" t="s">
        <v>5755</v>
      </c>
      <c r="B141" s="2" t="s">
        <v>6483</v>
      </c>
      <c r="C141" s="28" t="s">
        <v>3577</v>
      </c>
      <c r="D141" s="66" t="s">
        <v>5216</v>
      </c>
      <c r="E141" s="66" t="s">
        <v>5306</v>
      </c>
      <c r="F141" s="27" t="s">
        <v>4475</v>
      </c>
      <c r="G141" s="27" t="s">
        <v>938</v>
      </c>
      <c r="H141" s="28">
        <v>100</v>
      </c>
      <c r="I141" s="27" t="s">
        <v>157</v>
      </c>
      <c r="J141" s="27" t="s">
        <v>5307</v>
      </c>
      <c r="K141" s="42">
        <v>55173</v>
      </c>
      <c r="L141" s="27"/>
      <c r="M141" s="27"/>
      <c r="N141" s="27"/>
      <c r="O141" s="27"/>
    </row>
    <row r="142" spans="1:15" s="20" customFormat="1" ht="75" x14ac:dyDescent="0.25">
      <c r="A142" s="27" t="s">
        <v>5756</v>
      </c>
      <c r="B142" s="2" t="s">
        <v>6484</v>
      </c>
      <c r="C142" s="28" t="s">
        <v>3577</v>
      </c>
      <c r="D142" s="66" t="s">
        <v>5232</v>
      </c>
      <c r="E142" s="66" t="s">
        <v>5312</v>
      </c>
      <c r="F142" s="27" t="s">
        <v>4475</v>
      </c>
      <c r="G142" s="27" t="s">
        <v>938</v>
      </c>
      <c r="H142" s="28">
        <v>1203</v>
      </c>
      <c r="I142" s="27" t="s">
        <v>157</v>
      </c>
      <c r="J142" s="27" t="s">
        <v>5313</v>
      </c>
      <c r="K142" s="42">
        <v>1245802.74</v>
      </c>
      <c r="L142" s="27"/>
      <c r="M142" s="27"/>
      <c r="N142" s="27"/>
      <c r="O142" s="27"/>
    </row>
    <row r="143" spans="1:15" s="20" customFormat="1" ht="75" x14ac:dyDescent="0.25">
      <c r="A143" s="27" t="s">
        <v>5757</v>
      </c>
      <c r="B143" s="2" t="s">
        <v>6485</v>
      </c>
      <c r="C143" s="28" t="s">
        <v>3577</v>
      </c>
      <c r="D143" s="66" t="s">
        <v>5233</v>
      </c>
      <c r="E143" s="66" t="s">
        <v>5314</v>
      </c>
      <c r="F143" s="27" t="s">
        <v>4475</v>
      </c>
      <c r="G143" s="27" t="s">
        <v>938</v>
      </c>
      <c r="H143" s="28">
        <v>1647</v>
      </c>
      <c r="I143" s="27" t="s">
        <v>157</v>
      </c>
      <c r="J143" s="27" t="s">
        <v>5313</v>
      </c>
      <c r="K143" s="42">
        <v>1507548.51</v>
      </c>
      <c r="L143" s="27"/>
      <c r="M143" s="27"/>
      <c r="N143" s="27"/>
      <c r="O143" s="27"/>
    </row>
    <row r="144" spans="1:15" s="20" customFormat="1" ht="75" x14ac:dyDescent="0.25">
      <c r="A144" s="27" t="s">
        <v>5758</v>
      </c>
      <c r="B144" s="2" t="s">
        <v>6486</v>
      </c>
      <c r="C144" s="28" t="s">
        <v>3577</v>
      </c>
      <c r="D144" s="66" t="s">
        <v>5231</v>
      </c>
      <c r="E144" s="66" t="s">
        <v>5315</v>
      </c>
      <c r="F144" s="27" t="s">
        <v>4475</v>
      </c>
      <c r="G144" s="27" t="s">
        <v>938</v>
      </c>
      <c r="H144" s="28">
        <v>631</v>
      </c>
      <c r="I144" s="27" t="s">
        <v>157</v>
      </c>
      <c r="J144" s="27" t="s">
        <v>5313</v>
      </c>
      <c r="K144" s="42">
        <v>789608.16</v>
      </c>
      <c r="L144" s="27"/>
      <c r="M144" s="27"/>
      <c r="N144" s="27"/>
      <c r="O144" s="27"/>
    </row>
    <row r="145" spans="1:15" s="20" customFormat="1" ht="75" x14ac:dyDescent="0.25">
      <c r="A145" s="27" t="s">
        <v>5759</v>
      </c>
      <c r="B145" s="2" t="s">
        <v>6487</v>
      </c>
      <c r="C145" s="28" t="s">
        <v>3577</v>
      </c>
      <c r="D145" s="66" t="s">
        <v>5234</v>
      </c>
      <c r="E145" s="66" t="s">
        <v>5316</v>
      </c>
      <c r="F145" s="27" t="s">
        <v>4475</v>
      </c>
      <c r="G145" s="27" t="s">
        <v>938</v>
      </c>
      <c r="H145" s="28">
        <v>660</v>
      </c>
      <c r="I145" s="27" t="s">
        <v>157</v>
      </c>
      <c r="J145" s="27" t="s">
        <v>5313</v>
      </c>
      <c r="K145" s="42">
        <v>771454.2</v>
      </c>
      <c r="L145" s="27"/>
      <c r="M145" s="27"/>
      <c r="N145" s="27"/>
      <c r="O145" s="27"/>
    </row>
    <row r="146" spans="1:15" s="20" customFormat="1" ht="75" x14ac:dyDescent="0.25">
      <c r="A146" s="27" t="s">
        <v>5760</v>
      </c>
      <c r="B146" s="2" t="s">
        <v>6488</v>
      </c>
      <c r="C146" s="28" t="s">
        <v>3577</v>
      </c>
      <c r="D146" s="66" t="s">
        <v>5235</v>
      </c>
      <c r="E146" s="66" t="s">
        <v>5317</v>
      </c>
      <c r="F146" s="27" t="s">
        <v>4475</v>
      </c>
      <c r="G146" s="27" t="s">
        <v>938</v>
      </c>
      <c r="H146" s="28">
        <v>120</v>
      </c>
      <c r="I146" s="27" t="s">
        <v>157</v>
      </c>
      <c r="J146" s="27" t="s">
        <v>5313</v>
      </c>
      <c r="K146" s="42">
        <v>175329.6</v>
      </c>
      <c r="L146" s="27"/>
      <c r="M146" s="27"/>
      <c r="N146" s="27"/>
      <c r="O146" s="27"/>
    </row>
    <row r="147" spans="1:15" s="20" customFormat="1" ht="90" x14ac:dyDescent="0.25">
      <c r="A147" s="27" t="s">
        <v>5761</v>
      </c>
      <c r="B147" s="2" t="s">
        <v>6489</v>
      </c>
      <c r="C147" s="28" t="s">
        <v>3577</v>
      </c>
      <c r="D147" s="66" t="s">
        <v>5265</v>
      </c>
      <c r="E147" s="66" t="s">
        <v>5318</v>
      </c>
      <c r="F147" s="27" t="s">
        <v>4475</v>
      </c>
      <c r="G147" s="27" t="s">
        <v>938</v>
      </c>
      <c r="H147" s="28">
        <v>757</v>
      </c>
      <c r="I147" s="27" t="s">
        <v>157</v>
      </c>
      <c r="J147" s="27" t="s">
        <v>5319</v>
      </c>
      <c r="K147" s="42">
        <v>65889.279999999999</v>
      </c>
      <c r="L147" s="27"/>
      <c r="M147" s="27"/>
      <c r="N147" s="27"/>
      <c r="O147" s="27"/>
    </row>
    <row r="148" spans="1:15" s="20" customFormat="1" ht="90" x14ac:dyDescent="0.25">
      <c r="A148" s="27" t="s">
        <v>5762</v>
      </c>
      <c r="B148" s="2" t="s">
        <v>6490</v>
      </c>
      <c r="C148" s="28" t="s">
        <v>3577</v>
      </c>
      <c r="D148" s="66" t="s">
        <v>5266</v>
      </c>
      <c r="E148" s="66" t="s">
        <v>5320</v>
      </c>
      <c r="F148" s="27" t="s">
        <v>4475</v>
      </c>
      <c r="G148" s="27" t="s">
        <v>938</v>
      </c>
      <c r="H148" s="28">
        <v>757</v>
      </c>
      <c r="I148" s="27" t="s">
        <v>157</v>
      </c>
      <c r="J148" s="27" t="s">
        <v>5319</v>
      </c>
      <c r="K148" s="42">
        <v>65889.279999999999</v>
      </c>
      <c r="L148" s="27"/>
      <c r="M148" s="27"/>
      <c r="N148" s="27"/>
      <c r="O148" s="27"/>
    </row>
    <row r="149" spans="1:15" s="20" customFormat="1" ht="105" x14ac:dyDescent="0.25">
      <c r="A149" s="27" t="s">
        <v>5763</v>
      </c>
      <c r="B149" s="2" t="s">
        <v>6491</v>
      </c>
      <c r="C149" s="28" t="s">
        <v>3577</v>
      </c>
      <c r="D149" s="66" t="s">
        <v>5267</v>
      </c>
      <c r="E149" s="66" t="s">
        <v>5321</v>
      </c>
      <c r="F149" s="27" t="s">
        <v>4475</v>
      </c>
      <c r="G149" s="27" t="s">
        <v>938</v>
      </c>
      <c r="H149" s="28">
        <v>696</v>
      </c>
      <c r="I149" s="27" t="s">
        <v>157</v>
      </c>
      <c r="J149" s="27" t="s">
        <v>5319</v>
      </c>
      <c r="K149" s="42">
        <v>60579.839999999997</v>
      </c>
      <c r="L149" s="27"/>
      <c r="M149" s="27"/>
      <c r="N149" s="27"/>
      <c r="O149" s="27"/>
    </row>
    <row r="150" spans="1:15" s="20" customFormat="1" ht="105" x14ac:dyDescent="0.25">
      <c r="A150" s="27" t="s">
        <v>5764</v>
      </c>
      <c r="B150" s="2" t="s">
        <v>6492</v>
      </c>
      <c r="C150" s="28" t="s">
        <v>3577</v>
      </c>
      <c r="D150" s="66" t="s">
        <v>5268</v>
      </c>
      <c r="E150" s="66" t="s">
        <v>5322</v>
      </c>
      <c r="F150" s="27" t="s">
        <v>4475</v>
      </c>
      <c r="G150" s="27" t="s">
        <v>938</v>
      </c>
      <c r="H150" s="28">
        <v>773</v>
      </c>
      <c r="I150" s="27" t="s">
        <v>157</v>
      </c>
      <c r="J150" s="27" t="s">
        <v>5319</v>
      </c>
      <c r="K150" s="42">
        <v>67281.919999999998</v>
      </c>
      <c r="L150" s="27"/>
      <c r="M150" s="27"/>
      <c r="N150" s="27"/>
      <c r="O150" s="27"/>
    </row>
    <row r="151" spans="1:15" s="20" customFormat="1" ht="90" x14ac:dyDescent="0.25">
      <c r="A151" s="27" t="s">
        <v>5765</v>
      </c>
      <c r="B151" s="2" t="s">
        <v>6493</v>
      </c>
      <c r="C151" s="28" t="s">
        <v>3577</v>
      </c>
      <c r="D151" s="66" t="s">
        <v>5269</v>
      </c>
      <c r="E151" s="66" t="s">
        <v>5323</v>
      </c>
      <c r="F151" s="27" t="s">
        <v>4475</v>
      </c>
      <c r="G151" s="27" t="s">
        <v>938</v>
      </c>
      <c r="H151" s="28">
        <v>756</v>
      </c>
      <c r="I151" s="27" t="s">
        <v>157</v>
      </c>
      <c r="J151" s="27" t="s">
        <v>5319</v>
      </c>
      <c r="K151" s="42">
        <v>65802.240000000005</v>
      </c>
      <c r="L151" s="27"/>
      <c r="M151" s="27"/>
      <c r="N151" s="27"/>
      <c r="O151" s="27"/>
    </row>
    <row r="152" spans="1:15" s="20" customFormat="1" ht="150" x14ac:dyDescent="0.25">
      <c r="A152" s="27" t="s">
        <v>5766</v>
      </c>
      <c r="B152" s="2" t="s">
        <v>6494</v>
      </c>
      <c r="C152" s="28" t="s">
        <v>3813</v>
      </c>
      <c r="D152" s="66" t="s">
        <v>5262</v>
      </c>
      <c r="E152" s="66" t="s">
        <v>5324</v>
      </c>
      <c r="F152" s="27" t="s">
        <v>4475</v>
      </c>
      <c r="G152" s="27" t="s">
        <v>938</v>
      </c>
      <c r="H152" s="28">
        <v>43700</v>
      </c>
      <c r="I152" s="27" t="s">
        <v>1486</v>
      </c>
      <c r="J152" s="27" t="s">
        <v>1070</v>
      </c>
      <c r="K152" s="42">
        <v>4021423.64</v>
      </c>
      <c r="L152" s="27"/>
      <c r="M152" s="27"/>
      <c r="N152" s="27"/>
      <c r="O152" s="27"/>
    </row>
    <row r="153" spans="1:15" s="20" customFormat="1" ht="75" x14ac:dyDescent="0.25">
      <c r="A153" s="27" t="s">
        <v>5767</v>
      </c>
      <c r="B153" s="2" t="s">
        <v>6495</v>
      </c>
      <c r="C153" s="28" t="s">
        <v>3577</v>
      </c>
      <c r="D153" s="66" t="s">
        <v>5236</v>
      </c>
      <c r="E153" s="66" t="s">
        <v>5325</v>
      </c>
      <c r="F153" s="27" t="s">
        <v>4475</v>
      </c>
      <c r="G153" s="27" t="s">
        <v>938</v>
      </c>
      <c r="H153" s="28">
        <v>6944</v>
      </c>
      <c r="I153" s="27" t="s">
        <v>157</v>
      </c>
      <c r="J153" s="27" t="s">
        <v>5275</v>
      </c>
      <c r="K153" s="42">
        <v>11321544</v>
      </c>
      <c r="L153" s="27"/>
      <c r="M153" s="27"/>
      <c r="N153" s="27"/>
      <c r="O153" s="27"/>
    </row>
    <row r="154" spans="1:15" s="20" customFormat="1" ht="75" x14ac:dyDescent="0.25">
      <c r="A154" s="27" t="s">
        <v>5768</v>
      </c>
      <c r="B154" s="2" t="s">
        <v>6496</v>
      </c>
      <c r="C154" s="28" t="s">
        <v>3577</v>
      </c>
      <c r="D154" s="66" t="s">
        <v>5237</v>
      </c>
      <c r="E154" s="66" t="s">
        <v>5326</v>
      </c>
      <c r="F154" s="27" t="s">
        <v>4475</v>
      </c>
      <c r="G154" s="27" t="s">
        <v>938</v>
      </c>
      <c r="H154" s="28">
        <v>30</v>
      </c>
      <c r="I154" s="27" t="s">
        <v>157</v>
      </c>
      <c r="J154" s="27" t="s">
        <v>5327</v>
      </c>
      <c r="K154" s="42">
        <v>33706.5</v>
      </c>
      <c r="L154" s="27"/>
      <c r="M154" s="27"/>
      <c r="N154" s="27"/>
      <c r="O154" s="27"/>
    </row>
    <row r="155" spans="1:15" s="20" customFormat="1" ht="75" x14ac:dyDescent="0.25">
      <c r="A155" s="27" t="s">
        <v>5769</v>
      </c>
      <c r="B155" s="2" t="s">
        <v>6497</v>
      </c>
      <c r="C155" s="28" t="s">
        <v>3577</v>
      </c>
      <c r="D155" s="66" t="s">
        <v>5238</v>
      </c>
      <c r="E155" s="66" t="s">
        <v>5328</v>
      </c>
      <c r="F155" s="27" t="s">
        <v>4475</v>
      </c>
      <c r="G155" s="27" t="s">
        <v>938</v>
      </c>
      <c r="H155" s="28">
        <v>30</v>
      </c>
      <c r="I155" s="27" t="s">
        <v>157</v>
      </c>
      <c r="J155" s="27" t="s">
        <v>5327</v>
      </c>
      <c r="K155" s="42">
        <v>33684.6</v>
      </c>
      <c r="L155" s="27"/>
      <c r="M155" s="27"/>
      <c r="N155" s="27"/>
      <c r="O155" s="27"/>
    </row>
    <row r="156" spans="1:15" s="20" customFormat="1" ht="75" x14ac:dyDescent="0.25">
      <c r="A156" s="27" t="s">
        <v>5770</v>
      </c>
      <c r="B156" s="2" t="s">
        <v>6498</v>
      </c>
      <c r="C156" s="28" t="s">
        <v>3577</v>
      </c>
      <c r="D156" s="66" t="s">
        <v>5239</v>
      </c>
      <c r="E156" s="66" t="s">
        <v>5329</v>
      </c>
      <c r="F156" s="27" t="s">
        <v>4475</v>
      </c>
      <c r="G156" s="27" t="s">
        <v>938</v>
      </c>
      <c r="H156" s="28">
        <v>30</v>
      </c>
      <c r="I156" s="27" t="s">
        <v>157</v>
      </c>
      <c r="J156" s="27" t="s">
        <v>5327</v>
      </c>
      <c r="K156" s="42">
        <v>33662.699999999997</v>
      </c>
      <c r="L156" s="27"/>
      <c r="M156" s="27"/>
      <c r="N156" s="27"/>
      <c r="O156" s="27"/>
    </row>
    <row r="157" spans="1:15" s="20" customFormat="1" ht="75" x14ac:dyDescent="0.25">
      <c r="A157" s="27" t="s">
        <v>5771</v>
      </c>
      <c r="B157" s="2" t="s">
        <v>6499</v>
      </c>
      <c r="C157" s="28" t="s">
        <v>3577</v>
      </c>
      <c r="D157" s="66" t="s">
        <v>5240</v>
      </c>
      <c r="E157" s="66" t="s">
        <v>5330</v>
      </c>
      <c r="F157" s="27" t="s">
        <v>4475</v>
      </c>
      <c r="G157" s="27" t="s">
        <v>938</v>
      </c>
      <c r="H157" s="28">
        <v>30</v>
      </c>
      <c r="I157" s="27" t="s">
        <v>157</v>
      </c>
      <c r="J157" s="27" t="s">
        <v>5327</v>
      </c>
      <c r="K157" s="42">
        <v>33641.1</v>
      </c>
      <c r="L157" s="27"/>
      <c r="M157" s="27"/>
      <c r="N157" s="27"/>
      <c r="O157" s="27"/>
    </row>
    <row r="158" spans="1:15" s="20" customFormat="1" ht="75" x14ac:dyDescent="0.25">
      <c r="A158" s="27" t="s">
        <v>5772</v>
      </c>
      <c r="B158" s="2" t="s">
        <v>6500</v>
      </c>
      <c r="C158" s="28" t="s">
        <v>3577</v>
      </c>
      <c r="D158" s="66" t="s">
        <v>5241</v>
      </c>
      <c r="E158" s="66" t="s">
        <v>5331</v>
      </c>
      <c r="F158" s="27" t="s">
        <v>4475</v>
      </c>
      <c r="G158" s="27" t="s">
        <v>938</v>
      </c>
      <c r="H158" s="28">
        <v>30</v>
      </c>
      <c r="I158" s="27" t="s">
        <v>157</v>
      </c>
      <c r="J158" s="27" t="s">
        <v>5327</v>
      </c>
      <c r="K158" s="42">
        <v>33619.199999999997</v>
      </c>
      <c r="L158" s="27"/>
      <c r="M158" s="27"/>
      <c r="N158" s="27"/>
      <c r="O158" s="27"/>
    </row>
    <row r="159" spans="1:15" s="20" customFormat="1" ht="75" x14ac:dyDescent="0.25">
      <c r="A159" s="27" t="s">
        <v>5773</v>
      </c>
      <c r="B159" s="2" t="s">
        <v>6501</v>
      </c>
      <c r="C159" s="28" t="s">
        <v>3577</v>
      </c>
      <c r="D159" s="66" t="s">
        <v>5242</v>
      </c>
      <c r="E159" s="66" t="s">
        <v>5332</v>
      </c>
      <c r="F159" s="27" t="s">
        <v>4475</v>
      </c>
      <c r="G159" s="27" t="s">
        <v>938</v>
      </c>
      <c r="H159" s="28">
        <v>30</v>
      </c>
      <c r="I159" s="27" t="s">
        <v>157</v>
      </c>
      <c r="J159" s="27" t="s">
        <v>5327</v>
      </c>
      <c r="K159" s="42">
        <v>33597.300000000003</v>
      </c>
      <c r="L159" s="27"/>
      <c r="M159" s="27"/>
      <c r="N159" s="27"/>
      <c r="O159" s="27"/>
    </row>
    <row r="160" spans="1:15" s="20" customFormat="1" ht="75" x14ac:dyDescent="0.25">
      <c r="A160" s="27" t="s">
        <v>5774</v>
      </c>
      <c r="B160" s="2" t="s">
        <v>6502</v>
      </c>
      <c r="C160" s="28" t="s">
        <v>3577</v>
      </c>
      <c r="D160" s="66" t="s">
        <v>5243</v>
      </c>
      <c r="E160" s="66" t="s">
        <v>5333</v>
      </c>
      <c r="F160" s="27" t="s">
        <v>4475</v>
      </c>
      <c r="G160" s="27" t="s">
        <v>938</v>
      </c>
      <c r="H160" s="28">
        <v>30</v>
      </c>
      <c r="I160" s="27" t="s">
        <v>157</v>
      </c>
      <c r="J160" s="27" t="s">
        <v>5327</v>
      </c>
      <c r="K160" s="42">
        <v>33575.699999999997</v>
      </c>
      <c r="L160" s="27"/>
      <c r="M160" s="27"/>
      <c r="N160" s="27"/>
      <c r="O160" s="27"/>
    </row>
    <row r="161" spans="1:15" s="20" customFormat="1" ht="75" x14ac:dyDescent="0.25">
      <c r="A161" s="27" t="s">
        <v>5775</v>
      </c>
      <c r="B161" s="2" t="s">
        <v>6503</v>
      </c>
      <c r="C161" s="28" t="s">
        <v>3577</v>
      </c>
      <c r="D161" s="66" t="s">
        <v>5244</v>
      </c>
      <c r="E161" s="66" t="s">
        <v>5334</v>
      </c>
      <c r="F161" s="27" t="s">
        <v>4475</v>
      </c>
      <c r="G161" s="27" t="s">
        <v>938</v>
      </c>
      <c r="H161" s="28">
        <v>30</v>
      </c>
      <c r="I161" s="27" t="s">
        <v>157</v>
      </c>
      <c r="J161" s="27" t="s">
        <v>5327</v>
      </c>
      <c r="K161" s="42">
        <v>33553.800000000003</v>
      </c>
      <c r="L161" s="27"/>
      <c r="M161" s="27"/>
      <c r="N161" s="27"/>
      <c r="O161" s="27"/>
    </row>
    <row r="162" spans="1:15" s="20" customFormat="1" ht="75" x14ac:dyDescent="0.25">
      <c r="A162" s="27" t="s">
        <v>5776</v>
      </c>
      <c r="B162" s="2" t="s">
        <v>6504</v>
      </c>
      <c r="C162" s="28" t="s">
        <v>3577</v>
      </c>
      <c r="D162" s="66" t="s">
        <v>5245</v>
      </c>
      <c r="E162" s="66" t="s">
        <v>5335</v>
      </c>
      <c r="F162" s="27" t="s">
        <v>4475</v>
      </c>
      <c r="G162" s="27" t="s">
        <v>938</v>
      </c>
      <c r="H162" s="28">
        <v>30</v>
      </c>
      <c r="I162" s="27" t="s">
        <v>157</v>
      </c>
      <c r="J162" s="27" t="s">
        <v>5327</v>
      </c>
      <c r="K162" s="42">
        <v>33531.9</v>
      </c>
      <c r="L162" s="27"/>
      <c r="M162" s="27"/>
      <c r="N162" s="27"/>
      <c r="O162" s="27"/>
    </row>
    <row r="163" spans="1:15" s="20" customFormat="1" ht="75" x14ac:dyDescent="0.25">
      <c r="A163" s="27" t="s">
        <v>5777</v>
      </c>
      <c r="B163" s="2" t="s">
        <v>6505</v>
      </c>
      <c r="C163" s="28" t="s">
        <v>3577</v>
      </c>
      <c r="D163" s="66" t="s">
        <v>5246</v>
      </c>
      <c r="E163" s="66" t="s">
        <v>5336</v>
      </c>
      <c r="F163" s="27" t="s">
        <v>4475</v>
      </c>
      <c r="G163" s="27" t="s">
        <v>938</v>
      </c>
      <c r="H163" s="28">
        <v>30</v>
      </c>
      <c r="I163" s="27" t="s">
        <v>157</v>
      </c>
      <c r="J163" s="27" t="s">
        <v>5327</v>
      </c>
      <c r="K163" s="42">
        <v>33510.300000000003</v>
      </c>
      <c r="L163" s="27"/>
      <c r="M163" s="27"/>
      <c r="N163" s="27"/>
      <c r="O163" s="27"/>
    </row>
    <row r="164" spans="1:15" s="20" customFormat="1" ht="75" x14ac:dyDescent="0.25">
      <c r="A164" s="27" t="s">
        <v>5778</v>
      </c>
      <c r="B164" s="2" t="s">
        <v>6506</v>
      </c>
      <c r="C164" s="28" t="s">
        <v>3577</v>
      </c>
      <c r="D164" s="66" t="s">
        <v>5247</v>
      </c>
      <c r="E164" s="66" t="s">
        <v>5337</v>
      </c>
      <c r="F164" s="27" t="s">
        <v>4475</v>
      </c>
      <c r="G164" s="27" t="s">
        <v>938</v>
      </c>
      <c r="H164" s="28">
        <v>30</v>
      </c>
      <c r="I164" s="27" t="s">
        <v>157</v>
      </c>
      <c r="J164" s="27" t="s">
        <v>5327</v>
      </c>
      <c r="K164" s="42">
        <v>33488.699999999997</v>
      </c>
      <c r="L164" s="27"/>
      <c r="M164" s="27"/>
      <c r="N164" s="27"/>
      <c r="O164" s="27"/>
    </row>
    <row r="165" spans="1:15" s="20" customFormat="1" ht="75" x14ac:dyDescent="0.25">
      <c r="A165" s="27" t="s">
        <v>5779</v>
      </c>
      <c r="B165" s="2" t="s">
        <v>6507</v>
      </c>
      <c r="C165" s="28" t="s">
        <v>3577</v>
      </c>
      <c r="D165" s="66" t="s">
        <v>5248</v>
      </c>
      <c r="E165" s="66" t="s">
        <v>5338</v>
      </c>
      <c r="F165" s="27" t="s">
        <v>4475</v>
      </c>
      <c r="G165" s="27" t="s">
        <v>938</v>
      </c>
      <c r="H165" s="28">
        <v>30</v>
      </c>
      <c r="I165" s="27" t="s">
        <v>157</v>
      </c>
      <c r="J165" s="27" t="s">
        <v>5327</v>
      </c>
      <c r="K165" s="42">
        <v>33466.800000000003</v>
      </c>
      <c r="L165" s="27"/>
      <c r="M165" s="27"/>
      <c r="N165" s="27"/>
      <c r="O165" s="27"/>
    </row>
    <row r="166" spans="1:15" s="20" customFormat="1" ht="105" x14ac:dyDescent="0.25">
      <c r="A166" s="27" t="s">
        <v>5780</v>
      </c>
      <c r="B166" s="2" t="s">
        <v>6508</v>
      </c>
      <c r="C166" s="28" t="s">
        <v>3577</v>
      </c>
      <c r="D166" s="66" t="s">
        <v>5270</v>
      </c>
      <c r="E166" s="66" t="s">
        <v>5339</v>
      </c>
      <c r="F166" s="27" t="s">
        <v>4475</v>
      </c>
      <c r="G166" s="27" t="s">
        <v>938</v>
      </c>
      <c r="H166" s="28">
        <v>1000</v>
      </c>
      <c r="I166" s="27" t="s">
        <v>157</v>
      </c>
      <c r="J166" s="27" t="s">
        <v>1026</v>
      </c>
      <c r="K166" s="42">
        <v>89090</v>
      </c>
      <c r="L166" s="27"/>
      <c r="M166" s="27"/>
      <c r="N166" s="27"/>
      <c r="O166" s="27"/>
    </row>
    <row r="167" spans="1:15" s="20" customFormat="1" ht="90" x14ac:dyDescent="0.25">
      <c r="A167" s="27" t="s">
        <v>5781</v>
      </c>
      <c r="B167" s="2" t="s">
        <v>6509</v>
      </c>
      <c r="C167" s="28" t="s">
        <v>3577</v>
      </c>
      <c r="D167" s="66" t="s">
        <v>5217</v>
      </c>
      <c r="E167" s="66" t="s">
        <v>5340</v>
      </c>
      <c r="F167" s="27" t="s">
        <v>4475</v>
      </c>
      <c r="G167" s="27" t="s">
        <v>938</v>
      </c>
      <c r="H167" s="28">
        <v>1400</v>
      </c>
      <c r="I167" s="27" t="s">
        <v>157</v>
      </c>
      <c r="J167" s="27" t="s">
        <v>1026</v>
      </c>
      <c r="K167" s="42">
        <v>106246</v>
      </c>
      <c r="L167" s="27"/>
      <c r="M167" s="27"/>
      <c r="N167" s="27"/>
      <c r="O167" s="27"/>
    </row>
    <row r="168" spans="1:15" s="20" customFormat="1" ht="90" x14ac:dyDescent="0.25">
      <c r="A168" s="27" t="s">
        <v>5782</v>
      </c>
      <c r="B168" s="2" t="s">
        <v>6510</v>
      </c>
      <c r="C168" s="28" t="s">
        <v>3577</v>
      </c>
      <c r="D168" s="66" t="s">
        <v>5263</v>
      </c>
      <c r="E168" s="66" t="s">
        <v>5341</v>
      </c>
      <c r="F168" s="27" t="s">
        <v>4475</v>
      </c>
      <c r="G168" s="27" t="s">
        <v>938</v>
      </c>
      <c r="H168" s="28">
        <v>8607</v>
      </c>
      <c r="I168" s="27" t="s">
        <v>157</v>
      </c>
      <c r="J168" s="27" t="s">
        <v>1070</v>
      </c>
      <c r="K168" s="42">
        <v>31845.9</v>
      </c>
      <c r="L168" s="27"/>
      <c r="M168" s="27"/>
      <c r="N168" s="27"/>
      <c r="O168" s="27"/>
    </row>
    <row r="169" spans="1:15" s="20" customFormat="1" ht="90" x14ac:dyDescent="0.25">
      <c r="A169" s="27" t="s">
        <v>5783</v>
      </c>
      <c r="B169" s="2" t="s">
        <v>6511</v>
      </c>
      <c r="C169" s="28" t="s">
        <v>3577</v>
      </c>
      <c r="D169" s="66" t="s">
        <v>5263</v>
      </c>
      <c r="E169" s="66" t="s">
        <v>5342</v>
      </c>
      <c r="F169" s="27" t="s">
        <v>4475</v>
      </c>
      <c r="G169" s="27" t="s">
        <v>938</v>
      </c>
      <c r="H169" s="28">
        <v>5590</v>
      </c>
      <c r="I169" s="27" t="s">
        <v>157</v>
      </c>
      <c r="J169" s="27" t="s">
        <v>1070</v>
      </c>
      <c r="K169" s="42">
        <v>20683</v>
      </c>
      <c r="L169" s="27"/>
      <c r="M169" s="27"/>
      <c r="N169" s="27"/>
      <c r="O169" s="27"/>
    </row>
    <row r="170" spans="1:15" s="20" customFormat="1" ht="75" x14ac:dyDescent="0.25">
      <c r="A170" s="27" t="s">
        <v>5784</v>
      </c>
      <c r="B170" s="2" t="s">
        <v>6512</v>
      </c>
      <c r="C170" s="28" t="s">
        <v>3577</v>
      </c>
      <c r="D170" s="66" t="s">
        <v>5249</v>
      </c>
      <c r="E170" s="66" t="s">
        <v>5343</v>
      </c>
      <c r="F170" s="27" t="s">
        <v>4475</v>
      </c>
      <c r="G170" s="27" t="s">
        <v>938</v>
      </c>
      <c r="H170" s="28">
        <v>1554</v>
      </c>
      <c r="I170" s="27" t="s">
        <v>157</v>
      </c>
      <c r="J170" s="27" t="s">
        <v>1062</v>
      </c>
      <c r="K170" s="42">
        <v>392400.54</v>
      </c>
      <c r="L170" s="27"/>
      <c r="M170" s="27"/>
      <c r="N170" s="27"/>
      <c r="O170" s="27"/>
    </row>
    <row r="171" spans="1:15" s="20" customFormat="1" ht="75" x14ac:dyDescent="0.25">
      <c r="A171" s="27" t="s">
        <v>5785</v>
      </c>
      <c r="B171" s="2" t="s">
        <v>6513</v>
      </c>
      <c r="C171" s="28" t="s">
        <v>3577</v>
      </c>
      <c r="D171" s="66" t="s">
        <v>5250</v>
      </c>
      <c r="E171" s="66" t="s">
        <v>5344</v>
      </c>
      <c r="F171" s="27" t="s">
        <v>4475</v>
      </c>
      <c r="G171" s="27" t="s">
        <v>938</v>
      </c>
      <c r="H171" s="28">
        <v>1525</v>
      </c>
      <c r="I171" s="27" t="s">
        <v>157</v>
      </c>
      <c r="J171" s="27" t="s">
        <v>1062</v>
      </c>
      <c r="K171" s="42">
        <v>381585.5</v>
      </c>
      <c r="L171" s="27"/>
      <c r="M171" s="27"/>
      <c r="N171" s="27"/>
      <c r="O171" s="27"/>
    </row>
    <row r="172" spans="1:15" s="20" customFormat="1" ht="75" x14ac:dyDescent="0.25">
      <c r="A172" s="27" t="s">
        <v>5786</v>
      </c>
      <c r="B172" s="2" t="s">
        <v>6514</v>
      </c>
      <c r="C172" s="28" t="s">
        <v>3577</v>
      </c>
      <c r="D172" s="66" t="s">
        <v>5251</v>
      </c>
      <c r="E172" s="66" t="s">
        <v>5345</v>
      </c>
      <c r="F172" s="27" t="s">
        <v>4475</v>
      </c>
      <c r="G172" s="27" t="s">
        <v>938</v>
      </c>
      <c r="H172" s="28">
        <v>442</v>
      </c>
      <c r="I172" s="27" t="s">
        <v>157</v>
      </c>
      <c r="J172" s="27" t="s">
        <v>5346</v>
      </c>
      <c r="K172" s="42">
        <v>132091.70000000001</v>
      </c>
      <c r="L172" s="27"/>
      <c r="M172" s="27"/>
      <c r="N172" s="27"/>
      <c r="O172" s="27"/>
    </row>
    <row r="173" spans="1:15" s="20" customFormat="1" ht="75" x14ac:dyDescent="0.25">
      <c r="A173" s="27" t="s">
        <v>5787</v>
      </c>
      <c r="B173" s="2" t="s">
        <v>6515</v>
      </c>
      <c r="C173" s="28" t="s">
        <v>3577</v>
      </c>
      <c r="D173" s="66" t="s">
        <v>5252</v>
      </c>
      <c r="E173" s="66" t="s">
        <v>5347</v>
      </c>
      <c r="F173" s="27" t="s">
        <v>4475</v>
      </c>
      <c r="G173" s="27" t="s">
        <v>938</v>
      </c>
      <c r="H173" s="28">
        <v>1525</v>
      </c>
      <c r="I173" s="27" t="s">
        <v>157</v>
      </c>
      <c r="J173" s="27" t="s">
        <v>1062</v>
      </c>
      <c r="K173" s="42">
        <v>383003.75</v>
      </c>
      <c r="L173" s="27"/>
      <c r="M173" s="27"/>
      <c r="N173" s="27"/>
      <c r="O173" s="27"/>
    </row>
    <row r="174" spans="1:15" s="20" customFormat="1" ht="75" x14ac:dyDescent="0.25">
      <c r="A174" s="27" t="s">
        <v>5788</v>
      </c>
      <c r="B174" s="2" t="s">
        <v>6516</v>
      </c>
      <c r="C174" s="28" t="s">
        <v>3577</v>
      </c>
      <c r="D174" s="66" t="s">
        <v>5253</v>
      </c>
      <c r="E174" s="66" t="s">
        <v>5348</v>
      </c>
      <c r="F174" s="27" t="s">
        <v>4475</v>
      </c>
      <c r="G174" s="27" t="s">
        <v>938</v>
      </c>
      <c r="H174" s="28">
        <v>1525</v>
      </c>
      <c r="I174" s="27" t="s">
        <v>157</v>
      </c>
      <c r="J174" s="27" t="s">
        <v>1062</v>
      </c>
      <c r="K174" s="42">
        <v>379481</v>
      </c>
      <c r="L174" s="27"/>
      <c r="M174" s="27"/>
      <c r="N174" s="27"/>
      <c r="O174" s="27"/>
    </row>
    <row r="175" spans="1:15" s="20" customFormat="1" ht="75" x14ac:dyDescent="0.25">
      <c r="A175" s="27" t="s">
        <v>5789</v>
      </c>
      <c r="B175" s="2" t="s">
        <v>6517</v>
      </c>
      <c r="C175" s="28" t="s">
        <v>3577</v>
      </c>
      <c r="D175" s="66" t="s">
        <v>5254</v>
      </c>
      <c r="E175" s="66" t="s">
        <v>5349</v>
      </c>
      <c r="F175" s="27" t="s">
        <v>4475</v>
      </c>
      <c r="G175" s="27" t="s">
        <v>938</v>
      </c>
      <c r="H175" s="28">
        <v>1525</v>
      </c>
      <c r="I175" s="27" t="s">
        <v>157</v>
      </c>
      <c r="J175" s="27" t="s">
        <v>1062</v>
      </c>
      <c r="K175" s="42">
        <v>380152</v>
      </c>
      <c r="L175" s="27"/>
      <c r="M175" s="27"/>
      <c r="N175" s="27"/>
      <c r="O175" s="27"/>
    </row>
    <row r="176" spans="1:15" s="20" customFormat="1" ht="75" x14ac:dyDescent="0.25">
      <c r="A176" s="27" t="s">
        <v>5790</v>
      </c>
      <c r="B176" s="2" t="s">
        <v>6518</v>
      </c>
      <c r="C176" s="28" t="s">
        <v>3577</v>
      </c>
      <c r="D176" s="66" t="s">
        <v>5255</v>
      </c>
      <c r="E176" s="66" t="s">
        <v>5350</v>
      </c>
      <c r="F176" s="27" t="s">
        <v>4475</v>
      </c>
      <c r="G176" s="27" t="s">
        <v>938</v>
      </c>
      <c r="H176" s="28">
        <v>1525</v>
      </c>
      <c r="I176" s="27" t="s">
        <v>157</v>
      </c>
      <c r="J176" s="27" t="s">
        <v>1062</v>
      </c>
      <c r="K176" s="42">
        <v>381463.5</v>
      </c>
      <c r="L176" s="27"/>
      <c r="M176" s="27"/>
      <c r="N176" s="27"/>
      <c r="O176" s="27"/>
    </row>
    <row r="177" spans="1:15" s="20" customFormat="1" ht="75" x14ac:dyDescent="0.25">
      <c r="A177" s="27" t="s">
        <v>5791</v>
      </c>
      <c r="B177" s="2" t="s">
        <v>6519</v>
      </c>
      <c r="C177" s="28" t="s">
        <v>3577</v>
      </c>
      <c r="D177" s="66" t="s">
        <v>5256</v>
      </c>
      <c r="E177" s="66" t="s">
        <v>5351</v>
      </c>
      <c r="F177" s="27" t="s">
        <v>4475</v>
      </c>
      <c r="G177" s="27" t="s">
        <v>938</v>
      </c>
      <c r="H177" s="28">
        <v>1566</v>
      </c>
      <c r="I177" s="27" t="s">
        <v>157</v>
      </c>
      <c r="J177" s="27" t="s">
        <v>1062</v>
      </c>
      <c r="K177" s="42">
        <v>392423.94</v>
      </c>
      <c r="L177" s="27"/>
      <c r="M177" s="27"/>
      <c r="N177" s="27"/>
      <c r="O177" s="27"/>
    </row>
    <row r="178" spans="1:15" s="20" customFormat="1" ht="75" x14ac:dyDescent="0.25">
      <c r="A178" s="27" t="s">
        <v>5792</v>
      </c>
      <c r="B178" s="2" t="s">
        <v>6520</v>
      </c>
      <c r="C178" s="28" t="s">
        <v>3577</v>
      </c>
      <c r="D178" s="66" t="s">
        <v>5257</v>
      </c>
      <c r="E178" s="66" t="s">
        <v>5352</v>
      </c>
      <c r="F178" s="27" t="s">
        <v>4475</v>
      </c>
      <c r="G178" s="27" t="s">
        <v>938</v>
      </c>
      <c r="H178" s="28">
        <v>1542</v>
      </c>
      <c r="I178" s="27" t="s">
        <v>157</v>
      </c>
      <c r="J178" s="27" t="s">
        <v>1062</v>
      </c>
      <c r="K178" s="42">
        <v>382986.54</v>
      </c>
      <c r="L178" s="27"/>
      <c r="M178" s="27"/>
      <c r="N178" s="27"/>
      <c r="O178" s="27"/>
    </row>
    <row r="179" spans="1:15" s="20" customFormat="1" ht="75" x14ac:dyDescent="0.25">
      <c r="A179" s="27" t="s">
        <v>5793</v>
      </c>
      <c r="B179" s="2" t="s">
        <v>6521</v>
      </c>
      <c r="C179" s="28" t="s">
        <v>3577</v>
      </c>
      <c r="D179" s="66" t="s">
        <v>5258</v>
      </c>
      <c r="E179" s="66" t="s">
        <v>5353</v>
      </c>
      <c r="F179" s="27" t="s">
        <v>4475</v>
      </c>
      <c r="G179" s="27" t="s">
        <v>938</v>
      </c>
      <c r="H179" s="28">
        <v>1525</v>
      </c>
      <c r="I179" s="27" t="s">
        <v>157</v>
      </c>
      <c r="J179" s="27" t="s">
        <v>1062</v>
      </c>
      <c r="K179" s="42">
        <v>380182.5</v>
      </c>
      <c r="L179" s="27"/>
      <c r="M179" s="27"/>
      <c r="N179" s="27"/>
      <c r="O179" s="27"/>
    </row>
    <row r="180" spans="1:15" s="20" customFormat="1" ht="75" x14ac:dyDescent="0.25">
      <c r="A180" s="27" t="s">
        <v>5794</v>
      </c>
      <c r="B180" s="2" t="s">
        <v>6522</v>
      </c>
      <c r="C180" s="28" t="s">
        <v>3577</v>
      </c>
      <c r="D180" s="66" t="s">
        <v>5259</v>
      </c>
      <c r="E180" s="66" t="s">
        <v>5354</v>
      </c>
      <c r="F180" s="27" t="s">
        <v>4475</v>
      </c>
      <c r="G180" s="27" t="s">
        <v>938</v>
      </c>
      <c r="H180" s="28">
        <v>1525</v>
      </c>
      <c r="I180" s="27" t="s">
        <v>157</v>
      </c>
      <c r="J180" s="27" t="s">
        <v>1062</v>
      </c>
      <c r="K180" s="42">
        <v>378810</v>
      </c>
      <c r="L180" s="27"/>
      <c r="M180" s="27"/>
      <c r="N180" s="27"/>
      <c r="O180" s="27"/>
    </row>
    <row r="181" spans="1:15" s="20" customFormat="1" ht="75" x14ac:dyDescent="0.25">
      <c r="A181" s="27" t="s">
        <v>5795</v>
      </c>
      <c r="B181" s="2" t="s">
        <v>6523</v>
      </c>
      <c r="C181" s="28" t="s">
        <v>3577</v>
      </c>
      <c r="D181" s="66" t="s">
        <v>5260</v>
      </c>
      <c r="E181" s="66" t="s">
        <v>5355</v>
      </c>
      <c r="F181" s="27" t="s">
        <v>4475</v>
      </c>
      <c r="G181" s="27" t="s">
        <v>938</v>
      </c>
      <c r="H181" s="28">
        <v>1525</v>
      </c>
      <c r="I181" s="27" t="s">
        <v>157</v>
      </c>
      <c r="J181" s="27" t="s">
        <v>1062</v>
      </c>
      <c r="K181" s="42">
        <v>376766.5</v>
      </c>
      <c r="L181" s="27"/>
      <c r="M181" s="27"/>
      <c r="N181" s="27"/>
      <c r="O181" s="27"/>
    </row>
    <row r="182" spans="1:15" s="20" customFormat="1" ht="75" x14ac:dyDescent="0.25">
      <c r="A182" s="27" t="s">
        <v>5796</v>
      </c>
      <c r="B182" s="2" t="s">
        <v>6524</v>
      </c>
      <c r="C182" s="28" t="s">
        <v>3577</v>
      </c>
      <c r="D182" s="66" t="s">
        <v>5357</v>
      </c>
      <c r="E182" s="66" t="s">
        <v>5393</v>
      </c>
      <c r="F182" s="27" t="s">
        <v>4475</v>
      </c>
      <c r="G182" s="27" t="s">
        <v>938</v>
      </c>
      <c r="H182" s="28">
        <v>1525</v>
      </c>
      <c r="I182" s="27" t="s">
        <v>157</v>
      </c>
      <c r="J182" s="27" t="s">
        <v>1062</v>
      </c>
      <c r="K182" s="42">
        <v>377452.75</v>
      </c>
      <c r="L182" s="27"/>
      <c r="M182" s="27"/>
      <c r="N182" s="27"/>
      <c r="O182" s="27"/>
    </row>
    <row r="183" spans="1:15" s="20" customFormat="1" ht="75" x14ac:dyDescent="0.25">
      <c r="A183" s="27" t="s">
        <v>5797</v>
      </c>
      <c r="B183" s="2" t="s">
        <v>6525</v>
      </c>
      <c r="C183" s="28" t="s">
        <v>3577</v>
      </c>
      <c r="D183" s="66" t="s">
        <v>5358</v>
      </c>
      <c r="E183" s="66" t="s">
        <v>5394</v>
      </c>
      <c r="F183" s="27" t="s">
        <v>4475</v>
      </c>
      <c r="G183" s="27" t="s">
        <v>938</v>
      </c>
      <c r="H183" s="28">
        <v>1525</v>
      </c>
      <c r="I183" s="27" t="s">
        <v>157</v>
      </c>
      <c r="J183" s="27" t="s">
        <v>1062</v>
      </c>
      <c r="K183" s="42">
        <v>380884</v>
      </c>
      <c r="L183" s="27"/>
      <c r="M183" s="27"/>
      <c r="N183" s="27"/>
      <c r="O183" s="27"/>
    </row>
    <row r="184" spans="1:15" s="20" customFormat="1" ht="90" x14ac:dyDescent="0.25">
      <c r="A184" s="27" t="s">
        <v>5798</v>
      </c>
      <c r="B184" s="2" t="s">
        <v>6526</v>
      </c>
      <c r="C184" s="28" t="s">
        <v>3577</v>
      </c>
      <c r="D184" s="66" t="s">
        <v>5359</v>
      </c>
      <c r="E184" s="66" t="s">
        <v>5395</v>
      </c>
      <c r="F184" s="27" t="s">
        <v>4475</v>
      </c>
      <c r="G184" s="27" t="s">
        <v>938</v>
      </c>
      <c r="H184" s="28">
        <v>2000</v>
      </c>
      <c r="I184" s="27" t="s">
        <v>157</v>
      </c>
      <c r="J184" s="27" t="s">
        <v>1026</v>
      </c>
      <c r="K184" s="42">
        <v>178180</v>
      </c>
      <c r="L184" s="27"/>
      <c r="M184" s="27"/>
      <c r="N184" s="27"/>
      <c r="O184" s="27"/>
    </row>
    <row r="185" spans="1:15" s="20" customFormat="1" ht="90" x14ac:dyDescent="0.25">
      <c r="A185" s="27" t="s">
        <v>5799</v>
      </c>
      <c r="B185" s="2" t="s">
        <v>6527</v>
      </c>
      <c r="C185" s="28" t="s">
        <v>3577</v>
      </c>
      <c r="D185" s="66" t="s">
        <v>5360</v>
      </c>
      <c r="E185" s="66" t="s">
        <v>5396</v>
      </c>
      <c r="F185" s="27" t="s">
        <v>4475</v>
      </c>
      <c r="G185" s="27" t="s">
        <v>938</v>
      </c>
      <c r="H185" s="28">
        <v>196</v>
      </c>
      <c r="I185" s="27" t="s">
        <v>157</v>
      </c>
      <c r="J185" s="27" t="s">
        <v>5397</v>
      </c>
      <c r="K185" s="42">
        <v>93733.08</v>
      </c>
      <c r="L185" s="27"/>
      <c r="M185" s="27"/>
      <c r="N185" s="27"/>
      <c r="O185" s="27"/>
    </row>
    <row r="186" spans="1:15" s="20" customFormat="1" ht="90" x14ac:dyDescent="0.25">
      <c r="A186" s="27" t="s">
        <v>5800</v>
      </c>
      <c r="B186" s="2" t="s">
        <v>6528</v>
      </c>
      <c r="C186" s="28" t="s">
        <v>3577</v>
      </c>
      <c r="D186" s="66" t="s">
        <v>5361</v>
      </c>
      <c r="E186" s="66" t="s">
        <v>5398</v>
      </c>
      <c r="F186" s="27" t="s">
        <v>4475</v>
      </c>
      <c r="G186" s="27" t="s">
        <v>938</v>
      </c>
      <c r="H186" s="28">
        <v>147</v>
      </c>
      <c r="I186" s="27" t="s">
        <v>157</v>
      </c>
      <c r="J186" s="27" t="s">
        <v>1026</v>
      </c>
      <c r="K186" s="42">
        <v>39166.68</v>
      </c>
      <c r="L186" s="27"/>
      <c r="M186" s="27"/>
      <c r="N186" s="27"/>
      <c r="O186" s="27"/>
    </row>
    <row r="187" spans="1:15" s="20" customFormat="1" ht="75" x14ac:dyDescent="0.25">
      <c r="A187" s="27" t="s">
        <v>5801</v>
      </c>
      <c r="B187" s="2" t="s">
        <v>6529</v>
      </c>
      <c r="C187" s="28" t="s">
        <v>3577</v>
      </c>
      <c r="D187" s="66" t="s">
        <v>5362</v>
      </c>
      <c r="E187" s="66" t="s">
        <v>5399</v>
      </c>
      <c r="F187" s="27" t="s">
        <v>4475</v>
      </c>
      <c r="G187" s="27" t="s">
        <v>938</v>
      </c>
      <c r="H187" s="28">
        <v>1187</v>
      </c>
      <c r="I187" s="27" t="s">
        <v>157</v>
      </c>
      <c r="J187" s="27" t="s">
        <v>1026</v>
      </c>
      <c r="K187" s="42">
        <v>288274.82</v>
      </c>
      <c r="L187" s="27"/>
      <c r="M187" s="27"/>
      <c r="N187" s="27"/>
      <c r="O187" s="27"/>
    </row>
    <row r="188" spans="1:15" s="20" customFormat="1" ht="75" x14ac:dyDescent="0.25">
      <c r="A188" s="27" t="s">
        <v>5802</v>
      </c>
      <c r="B188" s="2" t="s">
        <v>6530</v>
      </c>
      <c r="C188" s="28" t="s">
        <v>3577</v>
      </c>
      <c r="D188" s="66" t="s">
        <v>5363</v>
      </c>
      <c r="E188" s="66" t="s">
        <v>5400</v>
      </c>
      <c r="F188" s="27" t="s">
        <v>4475</v>
      </c>
      <c r="G188" s="27" t="s">
        <v>938</v>
      </c>
      <c r="H188" s="28">
        <v>1515</v>
      </c>
      <c r="I188" s="27" t="s">
        <v>157</v>
      </c>
      <c r="J188" s="27" t="s">
        <v>1026</v>
      </c>
      <c r="K188" s="42">
        <v>364463.55</v>
      </c>
      <c r="L188" s="27"/>
      <c r="M188" s="27"/>
      <c r="N188" s="27"/>
      <c r="O188" s="27"/>
    </row>
    <row r="189" spans="1:15" s="20" customFormat="1" ht="75" x14ac:dyDescent="0.25">
      <c r="A189" s="27" t="s">
        <v>5803</v>
      </c>
      <c r="B189" s="2" t="s">
        <v>6531</v>
      </c>
      <c r="C189" s="28" t="s">
        <v>3577</v>
      </c>
      <c r="D189" s="66" t="s">
        <v>5364</v>
      </c>
      <c r="E189" s="66" t="s">
        <v>5401</v>
      </c>
      <c r="F189" s="27" t="s">
        <v>4475</v>
      </c>
      <c r="G189" s="27" t="s">
        <v>938</v>
      </c>
      <c r="H189" s="28">
        <v>1523</v>
      </c>
      <c r="I189" s="27" t="s">
        <v>157</v>
      </c>
      <c r="J189" s="27" t="s">
        <v>1062</v>
      </c>
      <c r="K189" s="42">
        <v>365824.6</v>
      </c>
      <c r="L189" s="27"/>
      <c r="M189" s="27"/>
      <c r="N189" s="27"/>
      <c r="O189" s="27"/>
    </row>
    <row r="190" spans="1:15" s="20" customFormat="1" ht="75" x14ac:dyDescent="0.25">
      <c r="A190" s="27" t="s">
        <v>5804</v>
      </c>
      <c r="B190" s="2" t="s">
        <v>6532</v>
      </c>
      <c r="C190" s="28" t="s">
        <v>3577</v>
      </c>
      <c r="D190" s="66" t="s">
        <v>5365</v>
      </c>
      <c r="E190" s="66" t="s">
        <v>5402</v>
      </c>
      <c r="F190" s="27" t="s">
        <v>4475</v>
      </c>
      <c r="G190" s="27" t="s">
        <v>938</v>
      </c>
      <c r="H190" s="28">
        <v>1532</v>
      </c>
      <c r="I190" s="27" t="s">
        <v>157</v>
      </c>
      <c r="J190" s="27" t="s">
        <v>1062</v>
      </c>
      <c r="K190" s="42">
        <v>367434.88</v>
      </c>
      <c r="L190" s="27"/>
      <c r="M190" s="27"/>
      <c r="N190" s="27"/>
      <c r="O190" s="27"/>
    </row>
    <row r="191" spans="1:15" s="20" customFormat="1" ht="75" x14ac:dyDescent="0.25">
      <c r="A191" s="27" t="s">
        <v>5805</v>
      </c>
      <c r="B191" s="2" t="s">
        <v>6533</v>
      </c>
      <c r="C191" s="28" t="s">
        <v>3577</v>
      </c>
      <c r="D191" s="66" t="s">
        <v>5366</v>
      </c>
      <c r="E191" s="66" t="s">
        <v>5403</v>
      </c>
      <c r="F191" s="27" t="s">
        <v>4475</v>
      </c>
      <c r="G191" s="27" t="s">
        <v>938</v>
      </c>
      <c r="H191" s="28">
        <v>1536</v>
      </c>
      <c r="I191" s="27" t="s">
        <v>157</v>
      </c>
      <c r="J191" s="27" t="s">
        <v>1062</v>
      </c>
      <c r="K191" s="42">
        <v>367825.91999999998</v>
      </c>
      <c r="L191" s="27"/>
      <c r="M191" s="27"/>
      <c r="N191" s="27"/>
      <c r="O191" s="27"/>
    </row>
    <row r="192" spans="1:15" s="20" customFormat="1" ht="75" x14ac:dyDescent="0.25">
      <c r="A192" s="27" t="s">
        <v>5806</v>
      </c>
      <c r="B192" s="2" t="s">
        <v>6534</v>
      </c>
      <c r="C192" s="28" t="s">
        <v>3577</v>
      </c>
      <c r="D192" s="66" t="s">
        <v>5367</v>
      </c>
      <c r="E192" s="66" t="s">
        <v>5404</v>
      </c>
      <c r="F192" s="27" t="s">
        <v>4475</v>
      </c>
      <c r="G192" s="27" t="s">
        <v>938</v>
      </c>
      <c r="H192" s="28">
        <v>801</v>
      </c>
      <c r="I192" s="27" t="s">
        <v>157</v>
      </c>
      <c r="J192" s="27" t="s">
        <v>5405</v>
      </c>
      <c r="K192" s="42">
        <v>239378.85</v>
      </c>
      <c r="L192" s="27"/>
      <c r="M192" s="27"/>
      <c r="N192" s="27"/>
      <c r="O192" s="27"/>
    </row>
    <row r="193" spans="1:15" s="20" customFormat="1" ht="75" x14ac:dyDescent="0.25">
      <c r="A193" s="27" t="s">
        <v>5807</v>
      </c>
      <c r="B193" s="2" t="s">
        <v>6535</v>
      </c>
      <c r="C193" s="28" t="s">
        <v>3577</v>
      </c>
      <c r="D193" s="66" t="s">
        <v>5368</v>
      </c>
      <c r="E193" s="66" t="s">
        <v>5406</v>
      </c>
      <c r="F193" s="27" t="s">
        <v>4475</v>
      </c>
      <c r="G193" s="27" t="s">
        <v>938</v>
      </c>
      <c r="H193" s="28">
        <v>59717</v>
      </c>
      <c r="I193" s="27" t="s">
        <v>157</v>
      </c>
      <c r="J193" s="27" t="s">
        <v>1070</v>
      </c>
      <c r="K193" s="42">
        <v>990705.03</v>
      </c>
      <c r="L193" s="27"/>
      <c r="M193" s="27"/>
      <c r="N193" s="27"/>
      <c r="O193" s="27"/>
    </row>
    <row r="194" spans="1:15" s="20" customFormat="1" ht="75" x14ac:dyDescent="0.25">
      <c r="A194" s="27" t="s">
        <v>5808</v>
      </c>
      <c r="B194" s="2" t="s">
        <v>6536</v>
      </c>
      <c r="C194" s="28" t="s">
        <v>3577</v>
      </c>
      <c r="D194" s="66" t="s">
        <v>5369</v>
      </c>
      <c r="E194" s="66" t="s">
        <v>5409</v>
      </c>
      <c r="F194" s="27" t="s">
        <v>4475</v>
      </c>
      <c r="G194" s="27" t="s">
        <v>938</v>
      </c>
      <c r="H194" s="28">
        <v>150</v>
      </c>
      <c r="I194" s="27" t="s">
        <v>157</v>
      </c>
      <c r="J194" s="27" t="s">
        <v>1026</v>
      </c>
      <c r="K194" s="42">
        <v>47025</v>
      </c>
      <c r="L194" s="27"/>
      <c r="M194" s="27"/>
      <c r="N194" s="27"/>
      <c r="O194" s="27"/>
    </row>
    <row r="195" spans="1:15" s="20" customFormat="1" ht="105" x14ac:dyDescent="0.25">
      <c r="A195" s="27" t="s">
        <v>5809</v>
      </c>
      <c r="B195" s="2" t="s">
        <v>6537</v>
      </c>
      <c r="C195" s="28" t="s">
        <v>3577</v>
      </c>
      <c r="D195" s="66" t="s">
        <v>4592</v>
      </c>
      <c r="E195" s="66" t="s">
        <v>5410</v>
      </c>
      <c r="F195" s="27" t="s">
        <v>4475</v>
      </c>
      <c r="G195" s="27" t="s">
        <v>938</v>
      </c>
      <c r="H195" s="28">
        <v>1016</v>
      </c>
      <c r="I195" s="27" t="s">
        <v>157</v>
      </c>
      <c r="J195" s="27" t="s">
        <v>5411</v>
      </c>
      <c r="K195" s="42">
        <v>370474.23999999999</v>
      </c>
      <c r="L195" s="27"/>
      <c r="M195" s="27"/>
      <c r="N195" s="27"/>
      <c r="O195" s="27"/>
    </row>
    <row r="196" spans="1:15" s="20" customFormat="1" ht="75" x14ac:dyDescent="0.25">
      <c r="A196" s="27" t="s">
        <v>5810</v>
      </c>
      <c r="B196" s="2" t="s">
        <v>6538</v>
      </c>
      <c r="C196" s="28" t="s">
        <v>3577</v>
      </c>
      <c r="D196" s="66" t="s">
        <v>5370</v>
      </c>
      <c r="E196" s="66" t="s">
        <v>1950</v>
      </c>
      <c r="F196" s="27" t="s">
        <v>4475</v>
      </c>
      <c r="G196" s="27" t="s">
        <v>938</v>
      </c>
      <c r="H196" s="28">
        <v>41880</v>
      </c>
      <c r="I196" s="27" t="s">
        <v>157</v>
      </c>
      <c r="J196" s="27" t="s">
        <v>5412</v>
      </c>
      <c r="K196" s="42">
        <v>12680007.6</v>
      </c>
      <c r="L196" s="27"/>
      <c r="M196" s="27"/>
      <c r="N196" s="27"/>
      <c r="O196" s="27"/>
    </row>
    <row r="197" spans="1:15" s="20" customFormat="1" ht="90" x14ac:dyDescent="0.25">
      <c r="A197" s="27" t="s">
        <v>5811</v>
      </c>
      <c r="B197" s="2" t="s">
        <v>6539</v>
      </c>
      <c r="C197" s="28" t="s">
        <v>3577</v>
      </c>
      <c r="D197" s="66" t="s">
        <v>4851</v>
      </c>
      <c r="E197" s="66" t="s">
        <v>5413</v>
      </c>
      <c r="F197" s="27" t="s">
        <v>4475</v>
      </c>
      <c r="G197" s="27" t="s">
        <v>938</v>
      </c>
      <c r="H197" s="28">
        <v>1500</v>
      </c>
      <c r="I197" s="27" t="s">
        <v>157</v>
      </c>
      <c r="J197" s="27" t="s">
        <v>5411</v>
      </c>
      <c r="K197" s="42">
        <v>90000</v>
      </c>
      <c r="L197" s="27"/>
      <c r="M197" s="27"/>
      <c r="N197" s="27"/>
      <c r="O197" s="27"/>
    </row>
    <row r="198" spans="1:15" s="20" customFormat="1" ht="75" x14ac:dyDescent="0.25">
      <c r="A198" s="27" t="s">
        <v>5812</v>
      </c>
      <c r="B198" s="2" t="s">
        <v>6540</v>
      </c>
      <c r="C198" s="28" t="s">
        <v>3577</v>
      </c>
      <c r="D198" s="66" t="s">
        <v>5371</v>
      </c>
      <c r="E198" s="66" t="s">
        <v>5414</v>
      </c>
      <c r="F198" s="27" t="s">
        <v>4475</v>
      </c>
      <c r="G198" s="27" t="s">
        <v>938</v>
      </c>
      <c r="H198" s="28">
        <v>1717</v>
      </c>
      <c r="I198" s="27" t="s">
        <v>157</v>
      </c>
      <c r="J198" s="27" t="s">
        <v>5411</v>
      </c>
      <c r="K198" s="42">
        <v>799675.58</v>
      </c>
      <c r="L198" s="27"/>
      <c r="M198" s="27"/>
      <c r="N198" s="27"/>
      <c r="O198" s="27"/>
    </row>
    <row r="199" spans="1:15" s="20" customFormat="1" ht="105" x14ac:dyDescent="0.25">
      <c r="A199" s="27" t="s">
        <v>5813</v>
      </c>
      <c r="B199" s="2" t="s">
        <v>6541</v>
      </c>
      <c r="C199" s="28" t="s">
        <v>3577</v>
      </c>
      <c r="D199" s="66" t="s">
        <v>5372</v>
      </c>
      <c r="E199" s="66" t="s">
        <v>5415</v>
      </c>
      <c r="F199" s="27" t="s">
        <v>4475</v>
      </c>
      <c r="G199" s="27" t="s">
        <v>938</v>
      </c>
      <c r="H199" s="28">
        <v>475</v>
      </c>
      <c r="I199" s="27" t="s">
        <v>157</v>
      </c>
      <c r="J199" s="27" t="s">
        <v>5411</v>
      </c>
      <c r="K199" s="42">
        <v>179915.75</v>
      </c>
      <c r="L199" s="27"/>
      <c r="M199" s="27"/>
      <c r="N199" s="27"/>
      <c r="O199" s="27"/>
    </row>
    <row r="200" spans="1:15" s="20" customFormat="1" ht="90" x14ac:dyDescent="0.25">
      <c r="A200" s="27" t="s">
        <v>5814</v>
      </c>
      <c r="B200" s="2" t="s">
        <v>6542</v>
      </c>
      <c r="C200" s="28" t="s">
        <v>3577</v>
      </c>
      <c r="D200" s="66" t="s">
        <v>5373</v>
      </c>
      <c r="E200" s="66" t="s">
        <v>5416</v>
      </c>
      <c r="F200" s="27" t="s">
        <v>4475</v>
      </c>
      <c r="G200" s="27" t="s">
        <v>938</v>
      </c>
      <c r="H200" s="28">
        <v>6584</v>
      </c>
      <c r="I200" s="27" t="s">
        <v>157</v>
      </c>
      <c r="J200" s="27" t="s">
        <v>5417</v>
      </c>
      <c r="K200" s="42">
        <v>38252.07</v>
      </c>
      <c r="L200" s="27"/>
      <c r="M200" s="27"/>
      <c r="N200" s="27"/>
      <c r="O200" s="27"/>
    </row>
    <row r="201" spans="1:15" s="20" customFormat="1" ht="105" x14ac:dyDescent="0.25">
      <c r="A201" s="27" t="s">
        <v>5815</v>
      </c>
      <c r="B201" s="2" t="s">
        <v>6543</v>
      </c>
      <c r="C201" s="28" t="s">
        <v>3577</v>
      </c>
      <c r="D201" s="66" t="s">
        <v>5374</v>
      </c>
      <c r="E201" s="66" t="s">
        <v>5418</v>
      </c>
      <c r="F201" s="27" t="s">
        <v>4475</v>
      </c>
      <c r="G201" s="27" t="s">
        <v>938</v>
      </c>
      <c r="H201" s="28">
        <v>586</v>
      </c>
      <c r="I201" s="27" t="s">
        <v>157</v>
      </c>
      <c r="J201" s="27" t="s">
        <v>1070</v>
      </c>
      <c r="K201" s="42">
        <v>193016.68</v>
      </c>
      <c r="L201" s="27"/>
      <c r="M201" s="27"/>
      <c r="N201" s="27"/>
      <c r="O201" s="27"/>
    </row>
    <row r="202" spans="1:15" s="20" customFormat="1" ht="75" x14ac:dyDescent="0.25">
      <c r="A202" s="27" t="s">
        <v>5816</v>
      </c>
      <c r="B202" s="2" t="s">
        <v>6544</v>
      </c>
      <c r="C202" s="28" t="s">
        <v>3577</v>
      </c>
      <c r="D202" s="66" t="s">
        <v>5375</v>
      </c>
      <c r="E202" s="66" t="s">
        <v>5407</v>
      </c>
      <c r="F202" s="27" t="s">
        <v>4475</v>
      </c>
      <c r="G202" s="27" t="s">
        <v>938</v>
      </c>
      <c r="H202" s="28">
        <v>4079</v>
      </c>
      <c r="I202" s="27" t="s">
        <v>157</v>
      </c>
      <c r="J202" s="27" t="s">
        <v>5408</v>
      </c>
      <c r="K202" s="42">
        <v>3731836.31</v>
      </c>
      <c r="L202" s="27"/>
      <c r="M202" s="27"/>
      <c r="N202" s="27"/>
      <c r="O202" s="27"/>
    </row>
    <row r="203" spans="1:15" s="20" customFormat="1" ht="105" x14ac:dyDescent="0.25">
      <c r="A203" s="27" t="s">
        <v>5817</v>
      </c>
      <c r="B203" s="2" t="s">
        <v>6545</v>
      </c>
      <c r="C203" s="28" t="s">
        <v>3577</v>
      </c>
      <c r="D203" s="66" t="s">
        <v>4557</v>
      </c>
      <c r="E203" s="66" t="s">
        <v>5419</v>
      </c>
      <c r="F203" s="27" t="s">
        <v>4475</v>
      </c>
      <c r="G203" s="27" t="s">
        <v>938</v>
      </c>
      <c r="H203" s="28">
        <v>591</v>
      </c>
      <c r="I203" s="27" t="s">
        <v>157</v>
      </c>
      <c r="J203" s="27" t="s">
        <v>5420</v>
      </c>
      <c r="K203" s="42">
        <v>128891.19</v>
      </c>
      <c r="L203" s="27"/>
      <c r="M203" s="27"/>
      <c r="N203" s="27"/>
      <c r="O203" s="27"/>
    </row>
    <row r="204" spans="1:15" s="20" customFormat="1" ht="75" x14ac:dyDescent="0.25">
      <c r="A204" s="27" t="s">
        <v>5818</v>
      </c>
      <c r="B204" s="2" t="s">
        <v>6546</v>
      </c>
      <c r="C204" s="28" t="s">
        <v>3577</v>
      </c>
      <c r="D204" s="66" t="s">
        <v>5376</v>
      </c>
      <c r="E204" s="66" t="s">
        <v>5421</v>
      </c>
      <c r="F204" s="27" t="s">
        <v>4475</v>
      </c>
      <c r="G204" s="27" t="s">
        <v>938</v>
      </c>
      <c r="H204" s="28">
        <v>87</v>
      </c>
      <c r="I204" s="27" t="s">
        <v>157</v>
      </c>
      <c r="J204" s="27" t="s">
        <v>5281</v>
      </c>
      <c r="K204" s="42">
        <v>108453.33</v>
      </c>
      <c r="L204" s="27"/>
      <c r="M204" s="27"/>
      <c r="N204" s="27"/>
      <c r="O204" s="27"/>
    </row>
    <row r="205" spans="1:15" s="20" customFormat="1" ht="105" x14ac:dyDescent="0.25">
      <c r="A205" s="27" t="s">
        <v>5819</v>
      </c>
      <c r="B205" s="2" t="s">
        <v>6547</v>
      </c>
      <c r="C205" s="28" t="s">
        <v>3577</v>
      </c>
      <c r="D205" s="66" t="s">
        <v>4557</v>
      </c>
      <c r="E205" s="66" t="s">
        <v>5422</v>
      </c>
      <c r="F205" s="27" t="s">
        <v>4475</v>
      </c>
      <c r="G205" s="27" t="s">
        <v>938</v>
      </c>
      <c r="H205" s="28">
        <v>156</v>
      </c>
      <c r="I205" s="27" t="s">
        <v>157</v>
      </c>
      <c r="J205" s="27" t="s">
        <v>1033</v>
      </c>
      <c r="K205" s="42">
        <v>34022.04</v>
      </c>
      <c r="L205" s="27"/>
      <c r="M205" s="27"/>
      <c r="N205" s="27"/>
      <c r="O205" s="27"/>
    </row>
    <row r="206" spans="1:15" s="20" customFormat="1" ht="75" x14ac:dyDescent="0.25">
      <c r="A206" s="27" t="s">
        <v>5820</v>
      </c>
      <c r="B206" s="2" t="s">
        <v>6548</v>
      </c>
      <c r="C206" s="28" t="s">
        <v>3577</v>
      </c>
      <c r="D206" s="66" t="s">
        <v>5377</v>
      </c>
      <c r="E206" s="66" t="s">
        <v>5423</v>
      </c>
      <c r="F206" s="27" t="s">
        <v>4475</v>
      </c>
      <c r="G206" s="27" t="s">
        <v>938</v>
      </c>
      <c r="H206" s="28">
        <v>125</v>
      </c>
      <c r="I206" s="27" t="s">
        <v>157</v>
      </c>
      <c r="J206" s="27" t="s">
        <v>5424</v>
      </c>
      <c r="K206" s="42">
        <v>114361.25</v>
      </c>
      <c r="L206" s="27"/>
      <c r="M206" s="27"/>
      <c r="N206" s="27"/>
      <c r="O206" s="27"/>
    </row>
    <row r="207" spans="1:15" s="20" customFormat="1" ht="90" x14ac:dyDescent="0.25">
      <c r="A207" s="27" t="s">
        <v>5821</v>
      </c>
      <c r="B207" s="2" t="s">
        <v>6549</v>
      </c>
      <c r="C207" s="28" t="s">
        <v>3577</v>
      </c>
      <c r="D207" s="66" t="s">
        <v>5378</v>
      </c>
      <c r="E207" s="66" t="s">
        <v>5425</v>
      </c>
      <c r="F207" s="27" t="s">
        <v>4475</v>
      </c>
      <c r="G207" s="27" t="s">
        <v>938</v>
      </c>
      <c r="H207" s="28">
        <v>1500</v>
      </c>
      <c r="I207" s="27" t="s">
        <v>157</v>
      </c>
      <c r="J207" s="27" t="s">
        <v>1026</v>
      </c>
      <c r="K207" s="42">
        <v>311685</v>
      </c>
      <c r="L207" s="27"/>
      <c r="M207" s="27"/>
      <c r="N207" s="27"/>
      <c r="O207" s="27"/>
    </row>
    <row r="208" spans="1:15" s="20" customFormat="1" ht="90" x14ac:dyDescent="0.25">
      <c r="A208" s="27" t="s">
        <v>5822</v>
      </c>
      <c r="B208" s="2" t="s">
        <v>6550</v>
      </c>
      <c r="C208" s="28" t="s">
        <v>3577</v>
      </c>
      <c r="D208" s="66" t="s">
        <v>5379</v>
      </c>
      <c r="E208" s="66" t="s">
        <v>5426</v>
      </c>
      <c r="F208" s="27" t="s">
        <v>4475</v>
      </c>
      <c r="G208" s="27" t="s">
        <v>938</v>
      </c>
      <c r="H208" s="28">
        <v>1643</v>
      </c>
      <c r="I208" s="27" t="s">
        <v>157</v>
      </c>
      <c r="J208" s="27" t="s">
        <v>1026</v>
      </c>
      <c r="K208" s="42">
        <v>92106.58</v>
      </c>
      <c r="L208" s="27"/>
      <c r="M208" s="27"/>
      <c r="N208" s="27"/>
      <c r="O208" s="27"/>
    </row>
    <row r="209" spans="1:15" s="20" customFormat="1" ht="90" x14ac:dyDescent="0.25">
      <c r="A209" s="27" t="s">
        <v>5823</v>
      </c>
      <c r="B209" s="2" t="s">
        <v>6551</v>
      </c>
      <c r="C209" s="28" t="s">
        <v>3577</v>
      </c>
      <c r="D209" s="66" t="s">
        <v>5380</v>
      </c>
      <c r="E209" s="66" t="s">
        <v>5427</v>
      </c>
      <c r="F209" s="27" t="s">
        <v>4475</v>
      </c>
      <c r="G209" s="27" t="s">
        <v>938</v>
      </c>
      <c r="H209" s="28">
        <v>800</v>
      </c>
      <c r="I209" s="27" t="s">
        <v>157</v>
      </c>
      <c r="J209" s="27" t="s">
        <v>1026</v>
      </c>
      <c r="K209" s="42">
        <v>48000</v>
      </c>
      <c r="L209" s="27"/>
      <c r="M209" s="27"/>
      <c r="N209" s="27"/>
      <c r="O209" s="27"/>
    </row>
    <row r="210" spans="1:15" s="20" customFormat="1" ht="90" x14ac:dyDescent="0.25">
      <c r="A210" s="27" t="s">
        <v>5824</v>
      </c>
      <c r="B210" s="2" t="s">
        <v>6552</v>
      </c>
      <c r="C210" s="28" t="s">
        <v>3577</v>
      </c>
      <c r="D210" s="66" t="s">
        <v>5381</v>
      </c>
      <c r="E210" s="66" t="s">
        <v>5428</v>
      </c>
      <c r="F210" s="27" t="s">
        <v>4475</v>
      </c>
      <c r="G210" s="27" t="s">
        <v>938</v>
      </c>
      <c r="H210" s="28">
        <v>2811</v>
      </c>
      <c r="I210" s="27" t="s">
        <v>157</v>
      </c>
      <c r="J210" s="27" t="s">
        <v>1026</v>
      </c>
      <c r="K210" s="42">
        <v>97513.59</v>
      </c>
      <c r="L210" s="27"/>
      <c r="M210" s="27"/>
      <c r="N210" s="27"/>
      <c r="O210" s="27"/>
    </row>
    <row r="211" spans="1:15" s="20" customFormat="1" ht="105" x14ac:dyDescent="0.25">
      <c r="A211" s="27" t="s">
        <v>5825</v>
      </c>
      <c r="B211" s="2" t="s">
        <v>6553</v>
      </c>
      <c r="C211" s="28" t="s">
        <v>3577</v>
      </c>
      <c r="D211" s="66" t="s">
        <v>4557</v>
      </c>
      <c r="E211" s="66" t="s">
        <v>5429</v>
      </c>
      <c r="F211" s="27" t="s">
        <v>4475</v>
      </c>
      <c r="G211" s="27" t="s">
        <v>938</v>
      </c>
      <c r="H211" s="28">
        <v>528</v>
      </c>
      <c r="I211" s="27" t="s">
        <v>157</v>
      </c>
      <c r="J211" s="27" t="s">
        <v>1033</v>
      </c>
      <c r="K211" s="42">
        <v>115151.52</v>
      </c>
      <c r="L211" s="27"/>
      <c r="M211" s="27"/>
      <c r="N211" s="27"/>
      <c r="O211" s="27"/>
    </row>
    <row r="212" spans="1:15" s="20" customFormat="1" ht="90" x14ac:dyDescent="0.25">
      <c r="A212" s="27" t="s">
        <v>5826</v>
      </c>
      <c r="B212" s="2" t="s">
        <v>6554</v>
      </c>
      <c r="C212" s="28" t="s">
        <v>3577</v>
      </c>
      <c r="D212" s="66" t="s">
        <v>5382</v>
      </c>
      <c r="E212" s="66" t="s">
        <v>5430</v>
      </c>
      <c r="F212" s="27" t="s">
        <v>4475</v>
      </c>
      <c r="G212" s="27" t="s">
        <v>938</v>
      </c>
      <c r="H212" s="28">
        <v>7162</v>
      </c>
      <c r="I212" s="27" t="s">
        <v>157</v>
      </c>
      <c r="J212" s="27" t="s">
        <v>238</v>
      </c>
      <c r="K212" s="42">
        <v>2888506.22</v>
      </c>
      <c r="L212" s="27"/>
      <c r="M212" s="27"/>
      <c r="N212" s="27"/>
      <c r="O212" s="27"/>
    </row>
    <row r="213" spans="1:15" s="20" customFormat="1" ht="105" x14ac:dyDescent="0.25">
      <c r="A213" s="27" t="s">
        <v>5827</v>
      </c>
      <c r="B213" s="2" t="s">
        <v>6555</v>
      </c>
      <c r="C213" s="28" t="s">
        <v>3577</v>
      </c>
      <c r="D213" s="66" t="s">
        <v>5383</v>
      </c>
      <c r="E213" s="66" t="s">
        <v>5431</v>
      </c>
      <c r="F213" s="27" t="s">
        <v>4475</v>
      </c>
      <c r="G213" s="27" t="s">
        <v>938</v>
      </c>
      <c r="H213" s="28">
        <v>1934</v>
      </c>
      <c r="I213" s="27" t="s">
        <v>157</v>
      </c>
      <c r="J213" s="27" t="s">
        <v>238</v>
      </c>
      <c r="K213" s="42">
        <v>1756091.34</v>
      </c>
      <c r="L213" s="27"/>
      <c r="M213" s="27"/>
      <c r="N213" s="27"/>
      <c r="O213" s="27"/>
    </row>
    <row r="214" spans="1:15" s="20" customFormat="1" ht="75" x14ac:dyDescent="0.25">
      <c r="A214" s="27" t="s">
        <v>5828</v>
      </c>
      <c r="B214" s="2" t="s">
        <v>6556</v>
      </c>
      <c r="C214" s="28" t="s">
        <v>3577</v>
      </c>
      <c r="D214" s="66" t="s">
        <v>720</v>
      </c>
      <c r="E214" s="66" t="s">
        <v>5432</v>
      </c>
      <c r="F214" s="27" t="s">
        <v>4475</v>
      </c>
      <c r="G214" s="27" t="s">
        <v>938</v>
      </c>
      <c r="H214" s="28">
        <v>30</v>
      </c>
      <c r="I214" s="27" t="s">
        <v>157</v>
      </c>
      <c r="J214" s="27" t="s">
        <v>5433</v>
      </c>
      <c r="K214" s="42">
        <v>39828.300000000003</v>
      </c>
      <c r="L214" s="27"/>
      <c r="M214" s="27"/>
      <c r="N214" s="27"/>
      <c r="O214" s="27"/>
    </row>
    <row r="215" spans="1:15" s="20" customFormat="1" ht="90" x14ac:dyDescent="0.25">
      <c r="A215" s="27" t="s">
        <v>5829</v>
      </c>
      <c r="B215" s="2" t="s">
        <v>6557</v>
      </c>
      <c r="C215" s="28" t="s">
        <v>3577</v>
      </c>
      <c r="D215" s="66" t="s">
        <v>5384</v>
      </c>
      <c r="E215" s="66" t="s">
        <v>5434</v>
      </c>
      <c r="F215" s="27" t="s">
        <v>4475</v>
      </c>
      <c r="G215" s="27" t="s">
        <v>938</v>
      </c>
      <c r="H215" s="28">
        <v>23</v>
      </c>
      <c r="I215" s="27" t="s">
        <v>157</v>
      </c>
      <c r="J215" s="27" t="s">
        <v>5433</v>
      </c>
      <c r="K215" s="42">
        <v>30512.26</v>
      </c>
      <c r="L215" s="27"/>
      <c r="M215" s="27"/>
      <c r="N215" s="27"/>
      <c r="O215" s="27"/>
    </row>
    <row r="216" spans="1:15" s="20" customFormat="1" ht="90" x14ac:dyDescent="0.25">
      <c r="A216" s="27" t="s">
        <v>5830</v>
      </c>
      <c r="B216" s="2" t="s">
        <v>6558</v>
      </c>
      <c r="C216" s="28" t="s">
        <v>3577</v>
      </c>
      <c r="D216" s="66" t="s">
        <v>5385</v>
      </c>
      <c r="E216" s="66" t="s">
        <v>5435</v>
      </c>
      <c r="F216" s="27" t="s">
        <v>4475</v>
      </c>
      <c r="G216" s="27" t="s">
        <v>938</v>
      </c>
      <c r="H216" s="28">
        <v>169</v>
      </c>
      <c r="I216" s="27" t="s">
        <v>157</v>
      </c>
      <c r="J216" s="27" t="s">
        <v>5436</v>
      </c>
      <c r="K216" s="42">
        <v>223176.33</v>
      </c>
      <c r="L216" s="27"/>
      <c r="M216" s="27"/>
      <c r="N216" s="27"/>
      <c r="O216" s="27"/>
    </row>
    <row r="217" spans="1:15" s="20" customFormat="1" ht="75" x14ac:dyDescent="0.25">
      <c r="A217" s="27" t="s">
        <v>5831</v>
      </c>
      <c r="B217" s="2" t="s">
        <v>6559</v>
      </c>
      <c r="C217" s="28" t="s">
        <v>3577</v>
      </c>
      <c r="D217" s="66" t="s">
        <v>5386</v>
      </c>
      <c r="E217" s="66" t="s">
        <v>5437</v>
      </c>
      <c r="F217" s="27" t="s">
        <v>4475</v>
      </c>
      <c r="G217" s="27" t="s">
        <v>938</v>
      </c>
      <c r="H217" s="28">
        <v>204</v>
      </c>
      <c r="I217" s="27" t="s">
        <v>157</v>
      </c>
      <c r="J217" s="27" t="s">
        <v>5438</v>
      </c>
      <c r="K217" s="42">
        <v>336842.76</v>
      </c>
      <c r="L217" s="27"/>
      <c r="M217" s="27"/>
      <c r="N217" s="27"/>
      <c r="O217" s="27"/>
    </row>
    <row r="218" spans="1:15" s="20" customFormat="1" ht="75" x14ac:dyDescent="0.25">
      <c r="A218" s="27" t="s">
        <v>5832</v>
      </c>
      <c r="B218" s="2" t="s">
        <v>6560</v>
      </c>
      <c r="C218" s="28" t="s">
        <v>3577</v>
      </c>
      <c r="D218" s="66" t="s">
        <v>4532</v>
      </c>
      <c r="E218" s="66" t="s">
        <v>5439</v>
      </c>
      <c r="F218" s="27" t="s">
        <v>4475</v>
      </c>
      <c r="G218" s="27" t="s">
        <v>938</v>
      </c>
      <c r="H218" s="28">
        <v>22530</v>
      </c>
      <c r="I218" s="27" t="s">
        <v>157</v>
      </c>
      <c r="J218" s="27" t="s">
        <v>5440</v>
      </c>
      <c r="K218" s="42">
        <v>15850995</v>
      </c>
      <c r="L218" s="27"/>
      <c r="M218" s="27"/>
      <c r="N218" s="27"/>
      <c r="O218" s="27"/>
    </row>
    <row r="219" spans="1:15" s="20" customFormat="1" ht="75" x14ac:dyDescent="0.25">
      <c r="A219" s="27" t="s">
        <v>5833</v>
      </c>
      <c r="B219" s="2" t="s">
        <v>6561</v>
      </c>
      <c r="C219" s="28" t="s">
        <v>5356</v>
      </c>
      <c r="D219" s="66" t="s">
        <v>5387</v>
      </c>
      <c r="E219" s="66" t="s">
        <v>5441</v>
      </c>
      <c r="F219" s="27" t="s">
        <v>4475</v>
      </c>
      <c r="G219" s="27" t="s">
        <v>938</v>
      </c>
      <c r="H219" s="28">
        <v>1692</v>
      </c>
      <c r="I219" s="27" t="s">
        <v>157</v>
      </c>
      <c r="J219" s="27" t="s">
        <v>5440</v>
      </c>
      <c r="K219" s="42">
        <v>3234359.52</v>
      </c>
      <c r="L219" s="27"/>
      <c r="M219" s="27"/>
      <c r="N219" s="27"/>
      <c r="O219" s="27"/>
    </row>
    <row r="220" spans="1:15" s="20" customFormat="1" ht="90" x14ac:dyDescent="0.25">
      <c r="A220" s="27" t="s">
        <v>5834</v>
      </c>
      <c r="B220" s="2" t="s">
        <v>6562</v>
      </c>
      <c r="C220" s="28" t="s">
        <v>3577</v>
      </c>
      <c r="D220" s="28" t="s">
        <v>4578</v>
      </c>
      <c r="E220" s="28" t="s">
        <v>5442</v>
      </c>
      <c r="F220" s="27" t="s">
        <v>4475</v>
      </c>
      <c r="G220" s="27" t="s">
        <v>938</v>
      </c>
      <c r="H220" s="28">
        <v>588</v>
      </c>
      <c r="I220" s="27" t="s">
        <v>157</v>
      </c>
      <c r="J220" s="27" t="s">
        <v>238</v>
      </c>
      <c r="K220" s="42">
        <v>268721.88</v>
      </c>
      <c r="L220" s="27"/>
      <c r="M220" s="27"/>
      <c r="N220" s="27"/>
      <c r="O220" s="27"/>
    </row>
    <row r="221" spans="1:15" s="20" customFormat="1" ht="90" x14ac:dyDescent="0.25">
      <c r="A221" s="27" t="s">
        <v>5835</v>
      </c>
      <c r="B221" s="2" t="s">
        <v>6563</v>
      </c>
      <c r="C221" s="28" t="s">
        <v>3577</v>
      </c>
      <c r="D221" s="28" t="s">
        <v>4575</v>
      </c>
      <c r="E221" s="28" t="s">
        <v>5443</v>
      </c>
      <c r="F221" s="27" t="s">
        <v>4475</v>
      </c>
      <c r="G221" s="27" t="s">
        <v>938</v>
      </c>
      <c r="H221" s="28">
        <v>13200</v>
      </c>
      <c r="I221" s="27" t="s">
        <v>157</v>
      </c>
      <c r="J221" s="27" t="s">
        <v>238</v>
      </c>
      <c r="K221" s="42">
        <v>5163444</v>
      </c>
      <c r="L221" s="27"/>
      <c r="M221" s="27"/>
      <c r="N221" s="27"/>
      <c r="O221" s="27"/>
    </row>
    <row r="222" spans="1:15" s="20" customFormat="1" ht="75" x14ac:dyDescent="0.25">
      <c r="A222" s="27" t="s">
        <v>5836</v>
      </c>
      <c r="B222" s="2" t="s">
        <v>6564</v>
      </c>
      <c r="C222" s="28" t="s">
        <v>3577</v>
      </c>
      <c r="D222" s="28" t="s">
        <v>5388</v>
      </c>
      <c r="E222" s="28" t="s">
        <v>5444</v>
      </c>
      <c r="F222" s="27" t="s">
        <v>4475</v>
      </c>
      <c r="G222" s="27" t="s">
        <v>938</v>
      </c>
      <c r="H222" s="28">
        <v>48</v>
      </c>
      <c r="I222" s="27" t="s">
        <v>157</v>
      </c>
      <c r="J222" s="27" t="s">
        <v>5408</v>
      </c>
      <c r="K222" s="42">
        <v>43914.720000000001</v>
      </c>
      <c r="L222" s="27"/>
      <c r="M222" s="27"/>
      <c r="N222" s="27"/>
      <c r="O222" s="27"/>
    </row>
    <row r="223" spans="1:15" s="20" customFormat="1" ht="75" x14ac:dyDescent="0.25">
      <c r="A223" s="27" t="s">
        <v>5837</v>
      </c>
      <c r="B223" s="2" t="s">
        <v>6565</v>
      </c>
      <c r="C223" s="28" t="s">
        <v>3577</v>
      </c>
      <c r="D223" s="28" t="s">
        <v>5389</v>
      </c>
      <c r="E223" s="28" t="s">
        <v>5445</v>
      </c>
      <c r="F223" s="27" t="s">
        <v>4475</v>
      </c>
      <c r="G223" s="27" t="s">
        <v>938</v>
      </c>
      <c r="H223" s="28">
        <v>5000</v>
      </c>
      <c r="I223" s="27" t="s">
        <v>157</v>
      </c>
      <c r="J223" s="27" t="s">
        <v>238</v>
      </c>
      <c r="K223" s="42">
        <v>6274600</v>
      </c>
      <c r="L223" s="27"/>
      <c r="M223" s="27"/>
      <c r="N223" s="27"/>
      <c r="O223" s="27"/>
    </row>
    <row r="224" spans="1:15" s="20" customFormat="1" ht="75" x14ac:dyDescent="0.25">
      <c r="A224" s="27" t="s">
        <v>5838</v>
      </c>
      <c r="B224" s="2" t="s">
        <v>6566</v>
      </c>
      <c r="C224" s="28" t="s">
        <v>3577</v>
      </c>
      <c r="D224" s="28" t="s">
        <v>5389</v>
      </c>
      <c r="E224" s="28" t="s">
        <v>5446</v>
      </c>
      <c r="F224" s="27" t="s">
        <v>4475</v>
      </c>
      <c r="G224" s="27" t="s">
        <v>938</v>
      </c>
      <c r="H224" s="28">
        <v>818</v>
      </c>
      <c r="I224" s="27" t="s">
        <v>157</v>
      </c>
      <c r="J224" s="27" t="s">
        <v>238</v>
      </c>
      <c r="K224" s="42">
        <v>1123776.58</v>
      </c>
      <c r="L224" s="27"/>
      <c r="M224" s="27"/>
      <c r="N224" s="27"/>
      <c r="O224" s="27"/>
    </row>
    <row r="225" spans="1:15" s="20" customFormat="1" ht="75" x14ac:dyDescent="0.25">
      <c r="A225" s="27" t="s">
        <v>5839</v>
      </c>
      <c r="B225" s="2" t="s">
        <v>6567</v>
      </c>
      <c r="C225" s="28" t="s">
        <v>3577</v>
      </c>
      <c r="D225" s="28" t="s">
        <v>5390</v>
      </c>
      <c r="E225" s="28" t="s">
        <v>5447</v>
      </c>
      <c r="F225" s="27" t="s">
        <v>4475</v>
      </c>
      <c r="G225" s="27" t="s">
        <v>938</v>
      </c>
      <c r="H225" s="28">
        <v>1184</v>
      </c>
      <c r="I225" s="27" t="s">
        <v>157</v>
      </c>
      <c r="J225" s="27" t="s">
        <v>1026</v>
      </c>
      <c r="K225" s="42">
        <v>290731.2</v>
      </c>
      <c r="L225" s="27"/>
      <c r="M225" s="27"/>
      <c r="N225" s="27"/>
      <c r="O225" s="27"/>
    </row>
    <row r="226" spans="1:15" s="20" customFormat="1" ht="90" x14ac:dyDescent="0.25">
      <c r="A226" s="27" t="s">
        <v>5840</v>
      </c>
      <c r="B226" s="2" t="s">
        <v>6568</v>
      </c>
      <c r="C226" s="28" t="s">
        <v>3577</v>
      </c>
      <c r="D226" s="28" t="s">
        <v>5391</v>
      </c>
      <c r="E226" s="28" t="s">
        <v>5448</v>
      </c>
      <c r="F226" s="27" t="s">
        <v>4475</v>
      </c>
      <c r="G226" s="27" t="s">
        <v>938</v>
      </c>
      <c r="H226" s="28">
        <v>400</v>
      </c>
      <c r="I226" s="27" t="s">
        <v>157</v>
      </c>
      <c r="J226" s="27" t="s">
        <v>1026</v>
      </c>
      <c r="K226" s="42">
        <v>30356</v>
      </c>
      <c r="L226" s="27"/>
      <c r="M226" s="27"/>
      <c r="N226" s="27"/>
      <c r="O226" s="27"/>
    </row>
    <row r="227" spans="1:15" s="20" customFormat="1" ht="75" x14ac:dyDescent="0.25">
      <c r="A227" s="27" t="s">
        <v>5841</v>
      </c>
      <c r="B227" s="2" t="s">
        <v>6569</v>
      </c>
      <c r="C227" s="28" t="s">
        <v>3577</v>
      </c>
      <c r="D227" s="28" t="s">
        <v>720</v>
      </c>
      <c r="E227" s="28" t="s">
        <v>5449</v>
      </c>
      <c r="F227" s="27" t="s">
        <v>4475</v>
      </c>
      <c r="G227" s="27" t="s">
        <v>938</v>
      </c>
      <c r="H227" s="28">
        <v>261</v>
      </c>
      <c r="I227" s="27" t="s">
        <v>157</v>
      </c>
      <c r="J227" s="27" t="s">
        <v>238</v>
      </c>
      <c r="K227" s="42">
        <v>379640.16</v>
      </c>
      <c r="L227" s="27"/>
      <c r="M227" s="27"/>
      <c r="N227" s="27"/>
      <c r="O227" s="27"/>
    </row>
    <row r="228" spans="1:15" s="20" customFormat="1" ht="75" x14ac:dyDescent="0.25">
      <c r="A228" s="27" t="s">
        <v>5842</v>
      </c>
      <c r="B228" s="2" t="s">
        <v>6570</v>
      </c>
      <c r="C228" s="28" t="s">
        <v>3577</v>
      </c>
      <c r="D228" s="28" t="s">
        <v>720</v>
      </c>
      <c r="E228" s="28" t="s">
        <v>5450</v>
      </c>
      <c r="F228" s="27" t="s">
        <v>4475</v>
      </c>
      <c r="G228" s="27" t="s">
        <v>938</v>
      </c>
      <c r="H228" s="28">
        <v>30</v>
      </c>
      <c r="I228" s="27" t="s">
        <v>157</v>
      </c>
      <c r="J228" s="27" t="s">
        <v>238</v>
      </c>
      <c r="K228" s="42">
        <v>48621.599999999999</v>
      </c>
      <c r="L228" s="27"/>
      <c r="M228" s="27"/>
      <c r="N228" s="27"/>
      <c r="O228" s="27"/>
    </row>
    <row r="229" spans="1:15" s="20" customFormat="1" ht="105" x14ac:dyDescent="0.25">
      <c r="A229" s="27" t="s">
        <v>5843</v>
      </c>
      <c r="B229" s="2" t="s">
        <v>6571</v>
      </c>
      <c r="C229" s="28" t="s">
        <v>3577</v>
      </c>
      <c r="D229" s="28" t="s">
        <v>5392</v>
      </c>
      <c r="E229" s="28" t="s">
        <v>5451</v>
      </c>
      <c r="F229" s="27" t="s">
        <v>4475</v>
      </c>
      <c r="G229" s="27" t="s">
        <v>938</v>
      </c>
      <c r="H229" s="28">
        <v>800</v>
      </c>
      <c r="I229" s="27" t="s">
        <v>157</v>
      </c>
      <c r="J229" s="27" t="s">
        <v>1026</v>
      </c>
      <c r="K229" s="42">
        <v>60712</v>
      </c>
      <c r="L229" s="27"/>
      <c r="M229" s="27"/>
      <c r="N229" s="27"/>
      <c r="O229" s="27"/>
    </row>
    <row r="230" spans="1:15" s="20" customFormat="1" ht="90" x14ac:dyDescent="0.25">
      <c r="A230" s="27" t="s">
        <v>5844</v>
      </c>
      <c r="B230" s="2" t="s">
        <v>6572</v>
      </c>
      <c r="C230" s="28" t="s">
        <v>3577</v>
      </c>
      <c r="D230" s="28" t="s">
        <v>5452</v>
      </c>
      <c r="E230" s="28" t="s">
        <v>5453</v>
      </c>
      <c r="F230" s="27" t="s">
        <v>4475</v>
      </c>
      <c r="G230" s="27" t="s">
        <v>938</v>
      </c>
      <c r="H230" s="28">
        <v>83</v>
      </c>
      <c r="I230" s="27" t="s">
        <v>157</v>
      </c>
      <c r="J230" s="27" t="s">
        <v>5454</v>
      </c>
      <c r="K230" s="42">
        <v>4401.49</v>
      </c>
      <c r="L230" s="27"/>
      <c r="M230" s="27"/>
      <c r="N230" s="27"/>
      <c r="O230" s="27"/>
    </row>
    <row r="231" spans="1:15" s="20" customFormat="1" ht="90" x14ac:dyDescent="0.25">
      <c r="A231" s="27" t="s">
        <v>5845</v>
      </c>
      <c r="B231" s="2" t="s">
        <v>6573</v>
      </c>
      <c r="C231" s="28" t="s">
        <v>3577</v>
      </c>
      <c r="D231" s="28" t="s">
        <v>5455</v>
      </c>
      <c r="E231" s="28" t="s">
        <v>5456</v>
      </c>
      <c r="F231" s="27" t="s">
        <v>4475</v>
      </c>
      <c r="G231" s="27" t="s">
        <v>938</v>
      </c>
      <c r="H231" s="28">
        <v>887</v>
      </c>
      <c r="I231" s="27" t="s">
        <v>157</v>
      </c>
      <c r="J231" s="27" t="s">
        <v>1026</v>
      </c>
      <c r="K231" s="42">
        <v>47037.61</v>
      </c>
      <c r="L231" s="27"/>
      <c r="M231" s="27"/>
      <c r="N231" s="27"/>
      <c r="O231" s="27"/>
    </row>
    <row r="232" spans="1:15" s="20" customFormat="1" ht="75" x14ac:dyDescent="0.25">
      <c r="A232" s="27" t="s">
        <v>5846</v>
      </c>
      <c r="B232" s="2" t="s">
        <v>6574</v>
      </c>
      <c r="C232" s="28" t="s">
        <v>3577</v>
      </c>
      <c r="D232" s="28" t="s">
        <v>2542</v>
      </c>
      <c r="E232" s="28" t="s">
        <v>5458</v>
      </c>
      <c r="F232" s="27" t="s">
        <v>4475</v>
      </c>
      <c r="G232" s="27" t="s">
        <v>938</v>
      </c>
      <c r="H232" s="28">
        <v>12162</v>
      </c>
      <c r="I232" s="27" t="s">
        <v>157</v>
      </c>
      <c r="J232" s="27" t="s">
        <v>5275</v>
      </c>
      <c r="K232" s="42">
        <v>19883410.559999999</v>
      </c>
      <c r="L232" s="27"/>
      <c r="M232" s="27"/>
      <c r="N232" s="27"/>
      <c r="O232" s="27"/>
    </row>
    <row r="233" spans="1:15" s="20" customFormat="1" ht="75" x14ac:dyDescent="0.25">
      <c r="A233" s="27" t="s">
        <v>5847</v>
      </c>
      <c r="B233" s="2" t="s">
        <v>6575</v>
      </c>
      <c r="C233" s="28" t="s">
        <v>3577</v>
      </c>
      <c r="D233" s="28" t="s">
        <v>4532</v>
      </c>
      <c r="E233" s="28" t="s">
        <v>5459</v>
      </c>
      <c r="F233" s="27" t="s">
        <v>4475</v>
      </c>
      <c r="G233" s="27" t="s">
        <v>938</v>
      </c>
      <c r="H233" s="28">
        <v>268</v>
      </c>
      <c r="I233" s="27" t="s">
        <v>157</v>
      </c>
      <c r="J233" s="27" t="s">
        <v>5460</v>
      </c>
      <c r="K233" s="42">
        <v>426741.76000000001</v>
      </c>
      <c r="L233" s="27"/>
      <c r="M233" s="27"/>
      <c r="N233" s="27"/>
      <c r="O233" s="27"/>
    </row>
    <row r="234" spans="1:15" s="20" customFormat="1" ht="90" x14ac:dyDescent="0.25">
      <c r="A234" s="27" t="s">
        <v>5848</v>
      </c>
      <c r="B234" s="2" t="s">
        <v>6576</v>
      </c>
      <c r="C234" s="28" t="s">
        <v>3577</v>
      </c>
      <c r="D234" s="28" t="s">
        <v>5461</v>
      </c>
      <c r="E234" s="28" t="s">
        <v>5462</v>
      </c>
      <c r="F234" s="27" t="s">
        <v>4475</v>
      </c>
      <c r="G234" s="27" t="s">
        <v>938</v>
      </c>
      <c r="H234" s="28">
        <v>900</v>
      </c>
      <c r="I234" s="27" t="s">
        <v>157</v>
      </c>
      <c r="J234" s="27" t="s">
        <v>1062</v>
      </c>
      <c r="K234" s="42">
        <v>78336</v>
      </c>
      <c r="L234" s="27"/>
      <c r="M234" s="27"/>
      <c r="N234" s="27"/>
      <c r="O234" s="27"/>
    </row>
    <row r="235" spans="1:15" s="20" customFormat="1" ht="90" x14ac:dyDescent="0.25">
      <c r="A235" s="27" t="s">
        <v>5849</v>
      </c>
      <c r="B235" s="2" t="s">
        <v>6577</v>
      </c>
      <c r="C235" s="28" t="s">
        <v>3577</v>
      </c>
      <c r="D235" s="28" t="s">
        <v>5463</v>
      </c>
      <c r="E235" s="28" t="s">
        <v>5464</v>
      </c>
      <c r="F235" s="27" t="s">
        <v>4475</v>
      </c>
      <c r="G235" s="27" t="s">
        <v>938</v>
      </c>
      <c r="H235" s="28">
        <v>100</v>
      </c>
      <c r="I235" s="27" t="s">
        <v>157</v>
      </c>
      <c r="J235" s="27" t="s">
        <v>5465</v>
      </c>
      <c r="K235" s="42">
        <v>44203</v>
      </c>
      <c r="L235" s="27"/>
      <c r="M235" s="27"/>
      <c r="N235" s="27"/>
      <c r="O235" s="27"/>
    </row>
    <row r="236" spans="1:15" s="20" customFormat="1" ht="90" x14ac:dyDescent="0.25">
      <c r="A236" s="27" t="s">
        <v>5850</v>
      </c>
      <c r="B236" s="2" t="s">
        <v>6578</v>
      </c>
      <c r="C236" s="28" t="s">
        <v>3577</v>
      </c>
      <c r="D236" s="28" t="s">
        <v>5466</v>
      </c>
      <c r="E236" s="28" t="s">
        <v>5467</v>
      </c>
      <c r="F236" s="27" t="s">
        <v>4475</v>
      </c>
      <c r="G236" s="27" t="s">
        <v>938</v>
      </c>
      <c r="H236" s="28">
        <v>847</v>
      </c>
      <c r="I236" s="27" t="s">
        <v>157</v>
      </c>
      <c r="J236" s="27" t="s">
        <v>3284</v>
      </c>
      <c r="K236" s="42">
        <v>273894.39</v>
      </c>
      <c r="L236" s="27"/>
      <c r="M236" s="27"/>
      <c r="N236" s="27"/>
      <c r="O236" s="27"/>
    </row>
    <row r="237" spans="1:15" s="20" customFormat="1" ht="90" x14ac:dyDescent="0.25">
      <c r="A237" s="27" t="s">
        <v>5851</v>
      </c>
      <c r="B237" s="2" t="s">
        <v>6579</v>
      </c>
      <c r="C237" s="28" t="s">
        <v>3577</v>
      </c>
      <c r="D237" s="28" t="s">
        <v>5468</v>
      </c>
      <c r="E237" s="28" t="s">
        <v>5469</v>
      </c>
      <c r="F237" s="27" t="s">
        <v>4475</v>
      </c>
      <c r="G237" s="27" t="s">
        <v>938</v>
      </c>
      <c r="H237" s="28">
        <v>2385</v>
      </c>
      <c r="I237" s="27" t="s">
        <v>157</v>
      </c>
      <c r="J237" s="27" t="s">
        <v>5298</v>
      </c>
      <c r="K237" s="42">
        <v>8228.25</v>
      </c>
      <c r="L237" s="27"/>
      <c r="M237" s="27"/>
      <c r="N237" s="27"/>
      <c r="O237" s="27"/>
    </row>
    <row r="238" spans="1:15" s="20" customFormat="1" ht="90" x14ac:dyDescent="0.25">
      <c r="A238" s="27" t="s">
        <v>5852</v>
      </c>
      <c r="B238" s="2" t="s">
        <v>6580</v>
      </c>
      <c r="C238" s="28" t="s">
        <v>3577</v>
      </c>
      <c r="D238" s="28" t="s">
        <v>5470</v>
      </c>
      <c r="E238" s="28" t="s">
        <v>5471</v>
      </c>
      <c r="F238" s="27" t="s">
        <v>4475</v>
      </c>
      <c r="G238" s="27" t="s">
        <v>938</v>
      </c>
      <c r="H238" s="28">
        <v>1732</v>
      </c>
      <c r="I238" s="27" t="s">
        <v>157</v>
      </c>
      <c r="J238" s="27" t="s">
        <v>1026</v>
      </c>
      <c r="K238" s="42">
        <v>103417.72</v>
      </c>
      <c r="L238" s="27"/>
      <c r="M238" s="27"/>
      <c r="N238" s="27"/>
      <c r="O238" s="27"/>
    </row>
    <row r="239" spans="1:15" s="251" customFormat="1" ht="105" x14ac:dyDescent="0.25">
      <c r="A239" s="27" t="s">
        <v>5853</v>
      </c>
      <c r="B239" s="2" t="s">
        <v>6581</v>
      </c>
      <c r="C239" s="28" t="s">
        <v>3577</v>
      </c>
      <c r="D239" s="2" t="s">
        <v>5475</v>
      </c>
      <c r="E239" s="2" t="s">
        <v>5473</v>
      </c>
      <c r="F239" s="27" t="s">
        <v>4475</v>
      </c>
      <c r="G239" s="27" t="s">
        <v>938</v>
      </c>
      <c r="H239" s="2">
        <v>10937</v>
      </c>
      <c r="I239" s="2" t="s">
        <v>157</v>
      </c>
      <c r="J239" s="241" t="s">
        <v>5474</v>
      </c>
      <c r="K239" s="18">
        <v>12752432.630000001</v>
      </c>
      <c r="L239" s="27"/>
      <c r="M239" s="27"/>
      <c r="N239" s="27"/>
      <c r="O239" s="27"/>
    </row>
    <row r="240" spans="1:15" s="251" customFormat="1" ht="105" x14ac:dyDescent="0.25">
      <c r="A240" s="27" t="s">
        <v>5854</v>
      </c>
      <c r="B240" s="2" t="s">
        <v>6582</v>
      </c>
      <c r="C240" s="28" t="s">
        <v>3577</v>
      </c>
      <c r="D240" s="2" t="s">
        <v>5475</v>
      </c>
      <c r="E240" s="2" t="s">
        <v>6016</v>
      </c>
      <c r="F240" s="27" t="s">
        <v>4475</v>
      </c>
      <c r="G240" s="27" t="s">
        <v>938</v>
      </c>
      <c r="H240" s="2">
        <v>19677</v>
      </c>
      <c r="I240" s="2" t="s">
        <v>157</v>
      </c>
      <c r="J240" s="241" t="s">
        <v>5474</v>
      </c>
      <c r="K240" s="18">
        <v>22943185.23</v>
      </c>
      <c r="L240" s="27"/>
      <c r="M240" s="27"/>
      <c r="N240" s="27"/>
      <c r="O240" s="27"/>
    </row>
    <row r="241" spans="1:15" s="251" customFormat="1" ht="105" x14ac:dyDescent="0.25">
      <c r="A241" s="27" t="s">
        <v>5855</v>
      </c>
      <c r="B241" s="2" t="s">
        <v>6583</v>
      </c>
      <c r="C241" s="28" t="s">
        <v>3577</v>
      </c>
      <c r="D241" s="2" t="s">
        <v>5476</v>
      </c>
      <c r="E241" s="2" t="s">
        <v>6017</v>
      </c>
      <c r="F241" s="27" t="s">
        <v>4475</v>
      </c>
      <c r="G241" s="27" t="s">
        <v>938</v>
      </c>
      <c r="H241" s="2">
        <v>1655</v>
      </c>
      <c r="I241" s="2" t="s">
        <v>157</v>
      </c>
      <c r="J241" s="2" t="s">
        <v>238</v>
      </c>
      <c r="K241" s="18">
        <v>588931.75</v>
      </c>
      <c r="L241" s="27"/>
      <c r="M241" s="27"/>
      <c r="N241" s="27"/>
      <c r="O241" s="27"/>
    </row>
    <row r="242" spans="1:15" s="251" customFormat="1" ht="90" x14ac:dyDescent="0.25">
      <c r="A242" s="27" t="s">
        <v>5856</v>
      </c>
      <c r="B242" s="2" t="s">
        <v>6584</v>
      </c>
      <c r="C242" s="28" t="s">
        <v>3577</v>
      </c>
      <c r="D242" s="2" t="s">
        <v>5477</v>
      </c>
      <c r="E242" s="2" t="s">
        <v>6018</v>
      </c>
      <c r="F242" s="27" t="s">
        <v>4475</v>
      </c>
      <c r="G242" s="27" t="s">
        <v>938</v>
      </c>
      <c r="H242" s="2">
        <v>2372</v>
      </c>
      <c r="I242" s="2" t="s">
        <v>157</v>
      </c>
      <c r="J242" s="2" t="s">
        <v>238</v>
      </c>
      <c r="K242" s="18">
        <v>3089743.48</v>
      </c>
      <c r="L242" s="27"/>
      <c r="M242" s="27"/>
      <c r="N242" s="27"/>
      <c r="O242" s="27"/>
    </row>
    <row r="243" spans="1:15" s="251" customFormat="1" ht="90" x14ac:dyDescent="0.25">
      <c r="A243" s="27" t="s">
        <v>5857</v>
      </c>
      <c r="B243" s="2" t="s">
        <v>6585</v>
      </c>
      <c r="C243" s="28" t="s">
        <v>3577</v>
      </c>
      <c r="D243" s="2" t="s">
        <v>5478</v>
      </c>
      <c r="E243" s="2" t="s">
        <v>6019</v>
      </c>
      <c r="F243" s="27" t="s">
        <v>4475</v>
      </c>
      <c r="G243" s="27" t="s">
        <v>938</v>
      </c>
      <c r="H243" s="2">
        <v>13200</v>
      </c>
      <c r="I243" s="2" t="s">
        <v>157</v>
      </c>
      <c r="J243" s="2" t="s">
        <v>238</v>
      </c>
      <c r="K243" s="18">
        <v>919955.68</v>
      </c>
      <c r="L243" s="27"/>
      <c r="M243" s="27"/>
      <c r="N243" s="27"/>
      <c r="O243" s="27"/>
    </row>
    <row r="244" spans="1:15" s="251" customFormat="1" ht="90" x14ac:dyDescent="0.25">
      <c r="A244" s="27" t="s">
        <v>5858</v>
      </c>
      <c r="B244" s="2" t="s">
        <v>6586</v>
      </c>
      <c r="C244" s="28" t="s">
        <v>3577</v>
      </c>
      <c r="D244" s="2" t="s">
        <v>5479</v>
      </c>
      <c r="E244" s="2" t="s">
        <v>6020</v>
      </c>
      <c r="F244" s="27" t="s">
        <v>4475</v>
      </c>
      <c r="G244" s="27" t="s">
        <v>938</v>
      </c>
      <c r="H244" s="2">
        <v>3328</v>
      </c>
      <c r="I244" s="2" t="s">
        <v>157</v>
      </c>
      <c r="J244" s="241" t="s">
        <v>5472</v>
      </c>
      <c r="K244" s="18">
        <v>702773.76000000001</v>
      </c>
      <c r="L244" s="27"/>
      <c r="M244" s="27"/>
      <c r="N244" s="27"/>
      <c r="O244" s="27"/>
    </row>
    <row r="245" spans="1:15" s="251" customFormat="1" ht="90" x14ac:dyDescent="0.25">
      <c r="A245" s="27" t="s">
        <v>5859</v>
      </c>
      <c r="B245" s="2" t="s">
        <v>6587</v>
      </c>
      <c r="C245" s="28" t="s">
        <v>3577</v>
      </c>
      <c r="D245" s="2" t="s">
        <v>5480</v>
      </c>
      <c r="E245" s="2" t="s">
        <v>6021</v>
      </c>
      <c r="F245" s="27" t="s">
        <v>4475</v>
      </c>
      <c r="G245" s="27" t="s">
        <v>938</v>
      </c>
      <c r="H245" s="2">
        <v>216</v>
      </c>
      <c r="I245" s="2" t="s">
        <v>157</v>
      </c>
      <c r="J245" s="241" t="s">
        <v>5472</v>
      </c>
      <c r="K245" s="18">
        <v>45612.72</v>
      </c>
      <c r="L245" s="27"/>
      <c r="M245" s="27"/>
      <c r="N245" s="27"/>
      <c r="O245" s="27"/>
    </row>
    <row r="246" spans="1:15" s="251" customFormat="1" ht="90" x14ac:dyDescent="0.25">
      <c r="A246" s="27" t="s">
        <v>5860</v>
      </c>
      <c r="B246" s="2" t="s">
        <v>6588</v>
      </c>
      <c r="C246" s="28" t="s">
        <v>3577</v>
      </c>
      <c r="D246" s="2" t="s">
        <v>5481</v>
      </c>
      <c r="E246" s="2" t="s">
        <v>6022</v>
      </c>
      <c r="F246" s="27" t="s">
        <v>4475</v>
      </c>
      <c r="G246" s="27" t="s">
        <v>938</v>
      </c>
      <c r="H246" s="2">
        <v>336</v>
      </c>
      <c r="I246" s="2" t="s">
        <v>157</v>
      </c>
      <c r="J246" s="241" t="s">
        <v>5472</v>
      </c>
      <c r="K246" s="18">
        <v>70953.119999999995</v>
      </c>
      <c r="L246" s="27"/>
      <c r="M246" s="27"/>
      <c r="N246" s="27"/>
      <c r="O246" s="27"/>
    </row>
    <row r="247" spans="1:15" s="20" customFormat="1" ht="90" x14ac:dyDescent="0.25">
      <c r="A247" s="225" t="s">
        <v>5861</v>
      </c>
      <c r="B247" s="2" t="s">
        <v>6589</v>
      </c>
      <c r="C247" s="47" t="s">
        <v>3577</v>
      </c>
      <c r="D247" s="89" t="s">
        <v>5482</v>
      </c>
      <c r="E247" s="223" t="s">
        <v>6023</v>
      </c>
      <c r="F247" s="225" t="s">
        <v>4475</v>
      </c>
      <c r="G247" s="225" t="s">
        <v>938</v>
      </c>
      <c r="H247" s="223">
        <v>682</v>
      </c>
      <c r="I247" s="223" t="s">
        <v>157</v>
      </c>
      <c r="J247" s="250" t="s">
        <v>5472</v>
      </c>
      <c r="K247" s="128">
        <v>144017.94</v>
      </c>
      <c r="L247" s="49"/>
      <c r="M247" s="225"/>
      <c r="N247" s="225"/>
      <c r="O247" s="225"/>
    </row>
    <row r="248" spans="1:15" s="20" customFormat="1" ht="90" x14ac:dyDescent="0.25">
      <c r="A248" s="27" t="s">
        <v>5862</v>
      </c>
      <c r="B248" s="2" t="s">
        <v>6590</v>
      </c>
      <c r="C248" s="28" t="s">
        <v>3577</v>
      </c>
      <c r="D248" s="222" t="s">
        <v>5483</v>
      </c>
      <c r="E248" s="2" t="s">
        <v>6024</v>
      </c>
      <c r="F248" s="27" t="s">
        <v>4475</v>
      </c>
      <c r="G248" s="27" t="s">
        <v>938</v>
      </c>
      <c r="H248" s="2">
        <v>30</v>
      </c>
      <c r="I248" s="2" t="s">
        <v>157</v>
      </c>
      <c r="J248" s="241" t="s">
        <v>5472</v>
      </c>
      <c r="K248" s="18">
        <v>6335.1</v>
      </c>
      <c r="L248" s="230"/>
      <c r="M248" s="27"/>
      <c r="N248" s="27"/>
      <c r="O248" s="27"/>
    </row>
    <row r="249" spans="1:15" s="20" customFormat="1" ht="90" x14ac:dyDescent="0.25">
      <c r="A249" s="27" t="s">
        <v>5863</v>
      </c>
      <c r="B249" s="2" t="s">
        <v>6591</v>
      </c>
      <c r="C249" s="28" t="s">
        <v>3577</v>
      </c>
      <c r="D249" s="222" t="s">
        <v>5484</v>
      </c>
      <c r="E249" s="2" t="s">
        <v>6025</v>
      </c>
      <c r="F249" s="27" t="s">
        <v>4475</v>
      </c>
      <c r="G249" s="27" t="s">
        <v>938</v>
      </c>
      <c r="H249" s="2">
        <v>99</v>
      </c>
      <c r="I249" s="2" t="s">
        <v>157</v>
      </c>
      <c r="J249" s="241" t="s">
        <v>5472</v>
      </c>
      <c r="K249" s="18">
        <v>20905.830000000002</v>
      </c>
      <c r="L249" s="230"/>
      <c r="M249" s="27"/>
      <c r="N249" s="27"/>
      <c r="O249" s="27"/>
    </row>
    <row r="250" spans="1:15" s="20" customFormat="1" ht="90" x14ac:dyDescent="0.25">
      <c r="A250" s="27" t="s">
        <v>5864</v>
      </c>
      <c r="B250" s="2" t="s">
        <v>6592</v>
      </c>
      <c r="C250" s="28" t="s">
        <v>3577</v>
      </c>
      <c r="D250" s="222" t="s">
        <v>5485</v>
      </c>
      <c r="E250" s="2" t="s">
        <v>6026</v>
      </c>
      <c r="F250" s="27" t="s">
        <v>4475</v>
      </c>
      <c r="G250" s="27" t="s">
        <v>938</v>
      </c>
      <c r="H250" s="2">
        <v>340</v>
      </c>
      <c r="I250" s="2" t="s">
        <v>157</v>
      </c>
      <c r="J250" s="241" t="s">
        <v>5472</v>
      </c>
      <c r="K250" s="18">
        <v>71797.8</v>
      </c>
      <c r="L250" s="230"/>
      <c r="M250" s="27"/>
      <c r="N250" s="27"/>
      <c r="O250" s="27"/>
    </row>
    <row r="251" spans="1:15" s="20" customFormat="1" ht="90" x14ac:dyDescent="0.25">
      <c r="A251" s="27" t="s">
        <v>5865</v>
      </c>
      <c r="B251" s="2" t="s">
        <v>6593</v>
      </c>
      <c r="C251" s="28" t="s">
        <v>3577</v>
      </c>
      <c r="D251" s="222" t="s">
        <v>5486</v>
      </c>
      <c r="E251" s="2" t="s">
        <v>6027</v>
      </c>
      <c r="F251" s="27" t="s">
        <v>4475</v>
      </c>
      <c r="G251" s="27" t="s">
        <v>938</v>
      </c>
      <c r="H251" s="2">
        <v>645</v>
      </c>
      <c r="I251" s="2" t="s">
        <v>157</v>
      </c>
      <c r="J251" s="241" t="s">
        <v>5472</v>
      </c>
      <c r="K251" s="18">
        <v>136204.65</v>
      </c>
      <c r="L251" s="230"/>
      <c r="M251" s="27"/>
      <c r="N251" s="27"/>
      <c r="O251" s="27"/>
    </row>
    <row r="252" spans="1:15" s="20" customFormat="1" ht="90" x14ac:dyDescent="0.25">
      <c r="A252" s="27" t="s">
        <v>5866</v>
      </c>
      <c r="B252" s="2" t="s">
        <v>6594</v>
      </c>
      <c r="C252" s="28" t="s">
        <v>3577</v>
      </c>
      <c r="D252" s="222" t="s">
        <v>5487</v>
      </c>
      <c r="E252" s="2" t="s">
        <v>6028</v>
      </c>
      <c r="F252" s="27" t="s">
        <v>4475</v>
      </c>
      <c r="G252" s="27" t="s">
        <v>938</v>
      </c>
      <c r="H252" s="2">
        <v>2064</v>
      </c>
      <c r="I252" s="2" t="s">
        <v>157</v>
      </c>
      <c r="J252" s="241" t="s">
        <v>5472</v>
      </c>
      <c r="K252" s="18">
        <v>577259.52000000002</v>
      </c>
      <c r="L252" s="230"/>
      <c r="M252" s="27"/>
      <c r="N252" s="27"/>
      <c r="O252" s="27"/>
    </row>
    <row r="253" spans="1:15" s="20" customFormat="1" ht="90" x14ac:dyDescent="0.25">
      <c r="A253" s="27" t="s">
        <v>5867</v>
      </c>
      <c r="B253" s="2" t="s">
        <v>6595</v>
      </c>
      <c r="C253" s="28" t="s">
        <v>3577</v>
      </c>
      <c r="D253" s="222" t="s">
        <v>5488</v>
      </c>
      <c r="E253" s="2" t="s">
        <v>6029</v>
      </c>
      <c r="F253" s="27" t="s">
        <v>4475</v>
      </c>
      <c r="G253" s="27" t="s">
        <v>938</v>
      </c>
      <c r="H253" s="2">
        <v>195</v>
      </c>
      <c r="I253" s="2" t="s">
        <v>157</v>
      </c>
      <c r="J253" s="241" t="s">
        <v>5472</v>
      </c>
      <c r="K253" s="18">
        <v>41178.15</v>
      </c>
      <c r="L253" s="230"/>
      <c r="M253" s="27"/>
      <c r="N253" s="27"/>
      <c r="O253" s="27"/>
    </row>
    <row r="254" spans="1:15" s="20" customFormat="1" ht="90" x14ac:dyDescent="0.25">
      <c r="A254" s="27" t="s">
        <v>5868</v>
      </c>
      <c r="B254" s="2" t="s">
        <v>6596</v>
      </c>
      <c r="C254" s="28" t="s">
        <v>3577</v>
      </c>
      <c r="D254" s="222" t="s">
        <v>5489</v>
      </c>
      <c r="E254" s="2" t="s">
        <v>6030</v>
      </c>
      <c r="F254" s="27" t="s">
        <v>4475</v>
      </c>
      <c r="G254" s="27" t="s">
        <v>938</v>
      </c>
      <c r="H254" s="2">
        <v>569</v>
      </c>
      <c r="I254" s="2" t="s">
        <v>157</v>
      </c>
      <c r="J254" s="241" t="s">
        <v>5472</v>
      </c>
      <c r="K254" s="18">
        <v>120155.73</v>
      </c>
      <c r="L254" s="230"/>
      <c r="M254" s="27"/>
      <c r="N254" s="27"/>
      <c r="O254" s="27"/>
    </row>
    <row r="255" spans="1:15" s="20" customFormat="1" ht="90" x14ac:dyDescent="0.25">
      <c r="A255" s="27" t="s">
        <v>5869</v>
      </c>
      <c r="B255" s="2" t="s">
        <v>6597</v>
      </c>
      <c r="C255" s="28" t="s">
        <v>3577</v>
      </c>
      <c r="D255" s="222" t="s">
        <v>5483</v>
      </c>
      <c r="E255" s="2" t="s">
        <v>6031</v>
      </c>
      <c r="F255" s="27" t="s">
        <v>4475</v>
      </c>
      <c r="G255" s="27" t="s">
        <v>938</v>
      </c>
      <c r="H255" s="2">
        <v>2428</v>
      </c>
      <c r="I255" s="2" t="s">
        <v>157</v>
      </c>
      <c r="J255" s="241" t="s">
        <v>5472</v>
      </c>
      <c r="K255" s="18">
        <v>512720.76</v>
      </c>
      <c r="L255" s="230"/>
      <c r="M255" s="27"/>
      <c r="N255" s="27"/>
      <c r="O255" s="27"/>
    </row>
    <row r="256" spans="1:15" s="20" customFormat="1" ht="90" x14ac:dyDescent="0.25">
      <c r="A256" s="27" t="s">
        <v>5870</v>
      </c>
      <c r="B256" s="2" t="s">
        <v>6598</v>
      </c>
      <c r="C256" s="34" t="s">
        <v>3577</v>
      </c>
      <c r="D256" s="222" t="s">
        <v>5490</v>
      </c>
      <c r="E256" s="222" t="s">
        <v>6032</v>
      </c>
      <c r="F256" s="224" t="s">
        <v>4475</v>
      </c>
      <c r="G256" s="224" t="s">
        <v>938</v>
      </c>
      <c r="H256" s="222">
        <v>401</v>
      </c>
      <c r="I256" s="222" t="s">
        <v>157</v>
      </c>
      <c r="J256" s="242" t="s">
        <v>5472</v>
      </c>
      <c r="K256" s="125">
        <v>84679.17</v>
      </c>
      <c r="L256" s="230"/>
      <c r="M256" s="27"/>
      <c r="N256" s="27"/>
      <c r="O256" s="27"/>
    </row>
    <row r="257" spans="1:15" s="20" customFormat="1" ht="135" x14ac:dyDescent="0.25">
      <c r="A257" s="27" t="s">
        <v>5871</v>
      </c>
      <c r="B257" s="2" t="s">
        <v>6599</v>
      </c>
      <c r="C257" s="34" t="s">
        <v>3577</v>
      </c>
      <c r="D257" s="2" t="s">
        <v>5491</v>
      </c>
      <c r="E257" s="2" t="s">
        <v>6033</v>
      </c>
      <c r="F257" s="224" t="s">
        <v>4475</v>
      </c>
      <c r="G257" s="224" t="s">
        <v>938</v>
      </c>
      <c r="H257" s="2">
        <v>1989</v>
      </c>
      <c r="I257" s="2" t="s">
        <v>157</v>
      </c>
      <c r="J257" s="241" t="s">
        <v>5472</v>
      </c>
      <c r="K257" s="18">
        <v>379540.98</v>
      </c>
      <c r="L257" s="230"/>
      <c r="M257" s="27"/>
      <c r="N257" s="27"/>
      <c r="O257" s="27"/>
    </row>
    <row r="258" spans="1:15" s="20" customFormat="1" ht="120" x14ac:dyDescent="0.25">
      <c r="A258" s="27" t="s">
        <v>5872</v>
      </c>
      <c r="B258" s="2" t="s">
        <v>6600</v>
      </c>
      <c r="C258" s="34" t="s">
        <v>3577</v>
      </c>
      <c r="D258" s="2" t="s">
        <v>5492</v>
      </c>
      <c r="E258" s="2" t="s">
        <v>6034</v>
      </c>
      <c r="F258" s="224" t="s">
        <v>4475</v>
      </c>
      <c r="G258" s="224" t="s">
        <v>938</v>
      </c>
      <c r="H258" s="2">
        <v>3200</v>
      </c>
      <c r="I258" s="2" t="s">
        <v>157</v>
      </c>
      <c r="J258" s="241" t="s">
        <v>5472</v>
      </c>
      <c r="K258" s="18">
        <v>598016</v>
      </c>
      <c r="L258" s="230"/>
      <c r="M258" s="27"/>
      <c r="N258" s="27"/>
      <c r="O258" s="27"/>
    </row>
    <row r="259" spans="1:15" s="20" customFormat="1" ht="90" x14ac:dyDescent="0.25">
      <c r="A259" s="27" t="s">
        <v>5873</v>
      </c>
      <c r="B259" s="2" t="s">
        <v>6601</v>
      </c>
      <c r="C259" s="34" t="s">
        <v>3577</v>
      </c>
      <c r="D259" s="2" t="s">
        <v>5493</v>
      </c>
      <c r="E259" s="2" t="s">
        <v>6035</v>
      </c>
      <c r="F259" s="224" t="s">
        <v>4475</v>
      </c>
      <c r="G259" s="224" t="s">
        <v>938</v>
      </c>
      <c r="H259" s="2">
        <v>15866</v>
      </c>
      <c r="I259" s="2" t="s">
        <v>157</v>
      </c>
      <c r="J259" s="2" t="s">
        <v>238</v>
      </c>
      <c r="K259" s="18">
        <v>6894887.6200000001</v>
      </c>
      <c r="L259" s="230"/>
      <c r="M259" s="27"/>
      <c r="N259" s="27"/>
      <c r="O259" s="27"/>
    </row>
    <row r="260" spans="1:15" s="20" customFormat="1" ht="90" x14ac:dyDescent="0.25">
      <c r="A260" s="27" t="s">
        <v>5874</v>
      </c>
      <c r="B260" s="2" t="s">
        <v>6602</v>
      </c>
      <c r="C260" s="34" t="s">
        <v>3577</v>
      </c>
      <c r="D260" s="2" t="s">
        <v>5494</v>
      </c>
      <c r="E260" s="2" t="s">
        <v>5495</v>
      </c>
      <c r="F260" s="224" t="s">
        <v>4475</v>
      </c>
      <c r="G260" s="224" t="s">
        <v>938</v>
      </c>
      <c r="H260" s="2">
        <v>548</v>
      </c>
      <c r="I260" s="2" t="s">
        <v>157</v>
      </c>
      <c r="J260" s="2" t="s">
        <v>238</v>
      </c>
      <c r="K260" s="18">
        <v>41587.72</v>
      </c>
      <c r="L260" s="230"/>
      <c r="M260" s="27"/>
      <c r="N260" s="27"/>
      <c r="O260" s="27"/>
    </row>
    <row r="261" spans="1:15" s="20" customFormat="1" ht="90" x14ac:dyDescent="0.25">
      <c r="A261" s="27" t="s">
        <v>5875</v>
      </c>
      <c r="B261" s="2" t="s">
        <v>6603</v>
      </c>
      <c r="C261" s="28" t="s">
        <v>3577</v>
      </c>
      <c r="D261" s="2" t="s">
        <v>5496</v>
      </c>
      <c r="E261" s="2" t="s">
        <v>6036</v>
      </c>
      <c r="F261" s="27" t="s">
        <v>4475</v>
      </c>
      <c r="G261" s="27" t="s">
        <v>938</v>
      </c>
      <c r="H261" s="2">
        <v>7993</v>
      </c>
      <c r="I261" s="2" t="s">
        <v>157</v>
      </c>
      <c r="J261" s="2" t="s">
        <v>238</v>
      </c>
      <c r="K261" s="18">
        <v>3788921.79</v>
      </c>
      <c r="L261" s="230"/>
      <c r="M261" s="27"/>
      <c r="N261" s="27"/>
      <c r="O261" s="27"/>
    </row>
    <row r="262" spans="1:15" s="20" customFormat="1" x14ac:dyDescent="0.25">
      <c r="A262" s="27"/>
      <c r="B262" s="27"/>
      <c r="C262" s="225"/>
      <c r="D262" s="225"/>
      <c r="E262" s="225"/>
      <c r="F262" s="225"/>
      <c r="G262" s="225"/>
      <c r="H262" s="225">
        <f>SUM(H111:H261)</f>
        <v>782848</v>
      </c>
      <c r="I262" s="225"/>
      <c r="J262" s="225"/>
      <c r="K262" s="55">
        <f>SUM(K111:K261)</f>
        <v>400219619.25</v>
      </c>
      <c r="L262" s="27"/>
      <c r="M262" s="27"/>
      <c r="N262" s="27"/>
      <c r="O262" s="27"/>
    </row>
    <row r="263" spans="1:15" x14ac:dyDescent="0.25">
      <c r="A263" s="221">
        <v>44</v>
      </c>
      <c r="B263" s="262" t="s">
        <v>690</v>
      </c>
      <c r="C263" s="263"/>
      <c r="D263" s="263"/>
      <c r="E263" s="263"/>
      <c r="F263" s="263"/>
      <c r="G263" s="263"/>
      <c r="H263" s="263"/>
      <c r="I263" s="288"/>
      <c r="J263" s="288"/>
      <c r="K263" s="288"/>
      <c r="L263" s="263"/>
      <c r="M263" s="263"/>
      <c r="N263" s="263"/>
      <c r="O263" s="264"/>
    </row>
    <row r="264" spans="1:15" x14ac:dyDescent="0.25">
      <c r="A264" s="289" t="s">
        <v>797</v>
      </c>
      <c r="B264" s="266"/>
      <c r="C264" s="266"/>
      <c r="D264" s="266"/>
      <c r="E264" s="266"/>
      <c r="F264" s="266"/>
      <c r="G264" s="266"/>
      <c r="H264" s="266"/>
      <c r="I264" s="266"/>
      <c r="J264" s="266"/>
      <c r="K264" s="266"/>
      <c r="L264" s="266"/>
      <c r="M264" s="266"/>
      <c r="N264" s="266"/>
      <c r="O264" s="267"/>
    </row>
    <row r="265" spans="1:15" ht="90" x14ac:dyDescent="0.25">
      <c r="A265" s="2" t="s">
        <v>3332</v>
      </c>
      <c r="B265" s="2" t="s">
        <v>6604</v>
      </c>
      <c r="C265" s="27" t="s">
        <v>94</v>
      </c>
      <c r="D265" s="28" t="s">
        <v>941</v>
      </c>
      <c r="E265" s="28" t="s">
        <v>942</v>
      </c>
      <c r="F265" s="27" t="s">
        <v>702</v>
      </c>
      <c r="G265" s="27" t="s">
        <v>938</v>
      </c>
      <c r="H265" s="43">
        <v>30</v>
      </c>
      <c r="I265" s="27" t="s">
        <v>157</v>
      </c>
      <c r="J265" s="27" t="s">
        <v>238</v>
      </c>
      <c r="K265" s="18">
        <v>39476.699999999997</v>
      </c>
      <c r="L265" s="227"/>
      <c r="M265" s="2"/>
      <c r="N265" s="2"/>
      <c r="O265" s="2"/>
    </row>
    <row r="266" spans="1:15" ht="90" x14ac:dyDescent="0.25">
      <c r="A266" s="2" t="s">
        <v>3333</v>
      </c>
      <c r="B266" s="2" t="s">
        <v>6605</v>
      </c>
      <c r="C266" s="27" t="s">
        <v>94</v>
      </c>
      <c r="D266" s="28" t="s">
        <v>939</v>
      </c>
      <c r="E266" s="28" t="s">
        <v>943</v>
      </c>
      <c r="F266" s="27" t="s">
        <v>702</v>
      </c>
      <c r="G266" s="27" t="s">
        <v>938</v>
      </c>
      <c r="H266" s="43">
        <v>812</v>
      </c>
      <c r="I266" s="27" t="s">
        <v>157</v>
      </c>
      <c r="J266" s="27" t="s">
        <v>944</v>
      </c>
      <c r="K266" s="18" t="s">
        <v>937</v>
      </c>
      <c r="L266" s="227"/>
      <c r="M266" s="2"/>
      <c r="N266" s="2"/>
      <c r="O266" s="2"/>
    </row>
    <row r="267" spans="1:15" ht="105" x14ac:dyDescent="0.25">
      <c r="A267" s="2" t="s">
        <v>3334</v>
      </c>
      <c r="B267" s="2" t="s">
        <v>6606</v>
      </c>
      <c r="C267" s="27" t="s">
        <v>94</v>
      </c>
      <c r="D267" s="28" t="s">
        <v>940</v>
      </c>
      <c r="E267" s="28" t="s">
        <v>945</v>
      </c>
      <c r="F267" s="27" t="s">
        <v>702</v>
      </c>
      <c r="G267" s="27" t="s">
        <v>938</v>
      </c>
      <c r="H267" s="43">
        <v>391</v>
      </c>
      <c r="I267" s="27" t="s">
        <v>157</v>
      </c>
      <c r="J267" s="27" t="s">
        <v>238</v>
      </c>
      <c r="K267" s="125">
        <v>384575.87</v>
      </c>
      <c r="L267" s="227"/>
      <c r="M267" s="2"/>
      <c r="N267" s="2"/>
      <c r="O267" s="2"/>
    </row>
    <row r="268" spans="1:15" ht="75" x14ac:dyDescent="0.25">
      <c r="A268" s="2" t="s">
        <v>3335</v>
      </c>
      <c r="B268" s="2" t="s">
        <v>6607</v>
      </c>
      <c r="C268" s="27" t="s">
        <v>94</v>
      </c>
      <c r="D268" s="28" t="s">
        <v>947</v>
      </c>
      <c r="E268" s="28" t="s">
        <v>949</v>
      </c>
      <c r="F268" s="27" t="s">
        <v>702</v>
      </c>
      <c r="G268" s="27" t="s">
        <v>938</v>
      </c>
      <c r="H268" s="41">
        <v>379</v>
      </c>
      <c r="I268" s="27" t="s">
        <v>157</v>
      </c>
      <c r="J268" s="228" t="s">
        <v>946</v>
      </c>
      <c r="K268" s="42">
        <v>317666.43</v>
      </c>
      <c r="L268" s="2"/>
      <c r="M268" s="2"/>
      <c r="N268" s="2"/>
      <c r="O268" s="2"/>
    </row>
    <row r="269" spans="1:15" ht="75" x14ac:dyDescent="0.25">
      <c r="A269" s="2" t="s">
        <v>3336</v>
      </c>
      <c r="B269" s="2" t="s">
        <v>6608</v>
      </c>
      <c r="C269" s="27" t="s">
        <v>94</v>
      </c>
      <c r="D269" s="28" t="s">
        <v>948</v>
      </c>
      <c r="E269" s="28" t="s">
        <v>950</v>
      </c>
      <c r="F269" s="27" t="s">
        <v>702</v>
      </c>
      <c r="G269" s="27" t="s">
        <v>938</v>
      </c>
      <c r="H269" s="41">
        <v>2001</v>
      </c>
      <c r="I269" s="27" t="s">
        <v>157</v>
      </c>
      <c r="J269" s="228" t="s">
        <v>946</v>
      </c>
      <c r="K269" s="42">
        <v>1677178.17</v>
      </c>
      <c r="L269" s="2"/>
      <c r="M269" s="2"/>
      <c r="N269" s="2"/>
      <c r="O269" s="2"/>
    </row>
    <row r="270" spans="1:15" ht="75" x14ac:dyDescent="0.25">
      <c r="A270" s="2" t="s">
        <v>3337</v>
      </c>
      <c r="B270" s="2" t="s">
        <v>6609</v>
      </c>
      <c r="C270" s="27" t="s">
        <v>94</v>
      </c>
      <c r="D270" s="28" t="s">
        <v>953</v>
      </c>
      <c r="E270" s="28" t="s">
        <v>951</v>
      </c>
      <c r="F270" s="27" t="s">
        <v>702</v>
      </c>
      <c r="G270" s="27" t="s">
        <v>938</v>
      </c>
      <c r="H270" s="41">
        <v>1422</v>
      </c>
      <c r="I270" s="27" t="s">
        <v>157</v>
      </c>
      <c r="J270" s="228" t="s">
        <v>946</v>
      </c>
      <c r="K270" s="42">
        <v>1387033.02</v>
      </c>
      <c r="L270" s="2"/>
      <c r="M270" s="2"/>
      <c r="N270" s="2"/>
      <c r="O270" s="2"/>
    </row>
    <row r="271" spans="1:15" ht="75" x14ac:dyDescent="0.25">
      <c r="A271" s="2" t="s">
        <v>3338</v>
      </c>
      <c r="B271" s="2" t="s">
        <v>6610</v>
      </c>
      <c r="C271" s="27" t="s">
        <v>94</v>
      </c>
      <c r="D271" s="28" t="s">
        <v>954</v>
      </c>
      <c r="E271" s="28" t="s">
        <v>952</v>
      </c>
      <c r="F271" s="27" t="s">
        <v>702</v>
      </c>
      <c r="G271" s="27" t="s">
        <v>938</v>
      </c>
      <c r="H271" s="41">
        <v>142</v>
      </c>
      <c r="I271" s="27" t="s">
        <v>157</v>
      </c>
      <c r="J271" s="228" t="s">
        <v>946</v>
      </c>
      <c r="K271" s="42">
        <v>161013.79999999999</v>
      </c>
      <c r="L271" s="2"/>
      <c r="M271" s="2"/>
      <c r="N271" s="2"/>
      <c r="O271" s="2"/>
    </row>
    <row r="272" spans="1:15" ht="75" x14ac:dyDescent="0.25">
      <c r="A272" s="2" t="s">
        <v>3339</v>
      </c>
      <c r="B272" s="2" t="s">
        <v>6611</v>
      </c>
      <c r="C272" s="27" t="s">
        <v>94</v>
      </c>
      <c r="D272" s="28" t="s">
        <v>955</v>
      </c>
      <c r="E272" s="28" t="s">
        <v>956</v>
      </c>
      <c r="F272" s="27" t="s">
        <v>702</v>
      </c>
      <c r="G272" s="27" t="s">
        <v>938</v>
      </c>
      <c r="H272" s="2">
        <v>3445</v>
      </c>
      <c r="I272" s="27" t="s">
        <v>157</v>
      </c>
      <c r="J272" s="228" t="s">
        <v>946</v>
      </c>
      <c r="K272" s="18">
        <v>2887495.65</v>
      </c>
      <c r="L272" s="2"/>
      <c r="M272" s="2"/>
      <c r="N272" s="2"/>
      <c r="O272" s="2"/>
    </row>
    <row r="273" spans="1:15" ht="75" x14ac:dyDescent="0.25">
      <c r="A273" s="2" t="s">
        <v>3340</v>
      </c>
      <c r="B273" s="2" t="s">
        <v>6612</v>
      </c>
      <c r="C273" s="27" t="s">
        <v>94</v>
      </c>
      <c r="D273" s="28" t="s">
        <v>957</v>
      </c>
      <c r="E273" s="28" t="s">
        <v>958</v>
      </c>
      <c r="F273" s="27" t="s">
        <v>702</v>
      </c>
      <c r="G273" s="27" t="s">
        <v>938</v>
      </c>
      <c r="H273" s="27">
        <v>894</v>
      </c>
      <c r="I273" s="27" t="s">
        <v>157</v>
      </c>
      <c r="J273" s="228" t="s">
        <v>946</v>
      </c>
      <c r="K273" s="18">
        <v>817911.66</v>
      </c>
      <c r="L273" s="2"/>
      <c r="M273" s="2"/>
      <c r="N273" s="2"/>
      <c r="O273" s="2"/>
    </row>
    <row r="274" spans="1:15" ht="75" x14ac:dyDescent="0.25">
      <c r="A274" s="2" t="s">
        <v>3341</v>
      </c>
      <c r="B274" s="2" t="s">
        <v>6613</v>
      </c>
      <c r="C274" s="27" t="s">
        <v>94</v>
      </c>
      <c r="D274" s="28" t="s">
        <v>959</v>
      </c>
      <c r="E274" s="28" t="s">
        <v>960</v>
      </c>
      <c r="F274" s="27" t="s">
        <v>702</v>
      </c>
      <c r="G274" s="27" t="s">
        <v>938</v>
      </c>
      <c r="H274" s="41">
        <v>952</v>
      </c>
      <c r="I274" s="27" t="s">
        <v>157</v>
      </c>
      <c r="J274" s="228" t="s">
        <v>946</v>
      </c>
      <c r="K274" s="18">
        <v>797937.84</v>
      </c>
      <c r="L274" s="2"/>
      <c r="M274" s="2"/>
      <c r="N274" s="2"/>
      <c r="O274" s="2"/>
    </row>
    <row r="275" spans="1:15" ht="75" x14ac:dyDescent="0.25">
      <c r="A275" s="2" t="s">
        <v>3342</v>
      </c>
      <c r="B275" s="2" t="s">
        <v>6614</v>
      </c>
      <c r="C275" s="27" t="s">
        <v>94</v>
      </c>
      <c r="D275" s="28" t="s">
        <v>961</v>
      </c>
      <c r="E275" s="28" t="s">
        <v>962</v>
      </c>
      <c r="F275" s="27" t="s">
        <v>702</v>
      </c>
      <c r="G275" s="27" t="s">
        <v>938</v>
      </c>
      <c r="H275" s="27">
        <v>757</v>
      </c>
      <c r="I275" s="27" t="s">
        <v>157</v>
      </c>
      <c r="J275" s="228" t="s">
        <v>946</v>
      </c>
      <c r="K275" s="18">
        <v>634494.68999999994</v>
      </c>
      <c r="L275" s="2"/>
      <c r="M275" s="2"/>
      <c r="N275" s="2"/>
      <c r="O275" s="2"/>
    </row>
    <row r="276" spans="1:15" ht="75" x14ac:dyDescent="0.25">
      <c r="A276" s="2" t="s">
        <v>3343</v>
      </c>
      <c r="B276" s="2" t="s">
        <v>6615</v>
      </c>
      <c r="C276" s="27" t="s">
        <v>94</v>
      </c>
      <c r="D276" s="28" t="s">
        <v>963</v>
      </c>
      <c r="E276" s="28" t="s">
        <v>965</v>
      </c>
      <c r="F276" s="27" t="s">
        <v>702</v>
      </c>
      <c r="G276" s="27" t="s">
        <v>938</v>
      </c>
      <c r="H276" s="41">
        <v>776</v>
      </c>
      <c r="I276" s="27" t="s">
        <v>157</v>
      </c>
      <c r="J276" s="228" t="s">
        <v>946</v>
      </c>
      <c r="K276" s="42">
        <v>650419.92000000004</v>
      </c>
      <c r="L276" s="2"/>
      <c r="M276" s="2"/>
      <c r="N276" s="2"/>
      <c r="O276" s="2"/>
    </row>
    <row r="277" spans="1:15" ht="75" x14ac:dyDescent="0.25">
      <c r="A277" s="2" t="s">
        <v>3344</v>
      </c>
      <c r="B277" s="2" t="s">
        <v>6616</v>
      </c>
      <c r="C277" s="27" t="s">
        <v>94</v>
      </c>
      <c r="D277" s="28" t="s">
        <v>964</v>
      </c>
      <c r="E277" s="28" t="s">
        <v>966</v>
      </c>
      <c r="F277" s="27" t="s">
        <v>702</v>
      </c>
      <c r="G277" s="27" t="s">
        <v>938</v>
      </c>
      <c r="H277" s="41">
        <v>908</v>
      </c>
      <c r="I277" s="27" t="s">
        <v>157</v>
      </c>
      <c r="J277" s="228" t="s">
        <v>946</v>
      </c>
      <c r="K277" s="42">
        <v>1732681.92</v>
      </c>
      <c r="L277" s="2"/>
      <c r="M277" s="2"/>
      <c r="N277" s="2"/>
      <c r="O277" s="2"/>
    </row>
    <row r="278" spans="1:15" ht="75" x14ac:dyDescent="0.25">
      <c r="A278" s="2" t="s">
        <v>3345</v>
      </c>
      <c r="B278" s="2" t="s">
        <v>6617</v>
      </c>
      <c r="C278" s="27" t="s">
        <v>94</v>
      </c>
      <c r="D278" s="28" t="s">
        <v>967</v>
      </c>
      <c r="E278" s="28" t="s">
        <v>970</v>
      </c>
      <c r="F278" s="27" t="s">
        <v>702</v>
      </c>
      <c r="G278" s="27" t="s">
        <v>938</v>
      </c>
      <c r="H278" s="41">
        <v>1680</v>
      </c>
      <c r="I278" s="27" t="s">
        <v>157</v>
      </c>
      <c r="J278" s="228" t="s">
        <v>946</v>
      </c>
      <c r="K278" s="42">
        <v>1408125.6</v>
      </c>
      <c r="L278" s="2"/>
      <c r="M278" s="2"/>
      <c r="N278" s="2"/>
      <c r="O278" s="2"/>
    </row>
    <row r="279" spans="1:15" ht="75" x14ac:dyDescent="0.25">
      <c r="A279" s="2" t="s">
        <v>3346</v>
      </c>
      <c r="B279" s="2" t="s">
        <v>6618</v>
      </c>
      <c r="C279" s="27" t="s">
        <v>94</v>
      </c>
      <c r="D279" s="28" t="s">
        <v>968</v>
      </c>
      <c r="E279" s="28" t="s">
        <v>971</v>
      </c>
      <c r="F279" s="27" t="s">
        <v>702</v>
      </c>
      <c r="G279" s="27" t="s">
        <v>938</v>
      </c>
      <c r="H279" s="41">
        <v>1562</v>
      </c>
      <c r="I279" s="27" t="s">
        <v>157</v>
      </c>
      <c r="J279" s="228" t="s">
        <v>946</v>
      </c>
      <c r="K279" s="42">
        <v>1309221.54</v>
      </c>
      <c r="L279" s="2"/>
      <c r="M279" s="2"/>
      <c r="N279" s="2"/>
      <c r="O279" s="2"/>
    </row>
    <row r="280" spans="1:15" ht="75" x14ac:dyDescent="0.25">
      <c r="A280" s="2" t="s">
        <v>3347</v>
      </c>
      <c r="B280" s="2" t="s">
        <v>6619</v>
      </c>
      <c r="C280" s="27" t="s">
        <v>94</v>
      </c>
      <c r="D280" s="28" t="s">
        <v>969</v>
      </c>
      <c r="E280" s="28" t="s">
        <v>972</v>
      </c>
      <c r="F280" s="27" t="s">
        <v>702</v>
      </c>
      <c r="G280" s="27" t="s">
        <v>938</v>
      </c>
      <c r="H280" s="41">
        <v>757</v>
      </c>
      <c r="I280" s="27" t="s">
        <v>157</v>
      </c>
      <c r="J280" s="228" t="s">
        <v>946</v>
      </c>
      <c r="K280" s="42">
        <v>634494.68999999994</v>
      </c>
      <c r="L280" s="2"/>
      <c r="M280" s="2"/>
      <c r="N280" s="2"/>
      <c r="O280" s="2"/>
    </row>
    <row r="281" spans="1:15" ht="75" x14ac:dyDescent="0.25">
      <c r="A281" s="2" t="s">
        <v>3348</v>
      </c>
      <c r="B281" s="2" t="s">
        <v>6620</v>
      </c>
      <c r="C281" s="27" t="s">
        <v>94</v>
      </c>
      <c r="D281" s="28" t="s">
        <v>973</v>
      </c>
      <c r="E281" s="28" t="s">
        <v>978</v>
      </c>
      <c r="F281" s="27" t="s">
        <v>702</v>
      </c>
      <c r="G281" s="27" t="s">
        <v>938</v>
      </c>
      <c r="H281" s="41">
        <v>740</v>
      </c>
      <c r="I281" s="27" t="s">
        <v>157</v>
      </c>
      <c r="J281" s="228" t="s">
        <v>946</v>
      </c>
      <c r="K281" s="42">
        <v>620245.80000000005</v>
      </c>
      <c r="L281" s="2"/>
      <c r="M281" s="2"/>
      <c r="N281" s="2"/>
      <c r="O281" s="2"/>
    </row>
    <row r="282" spans="1:15" ht="75" x14ac:dyDescent="0.25">
      <c r="A282" s="2" t="s">
        <v>3349</v>
      </c>
      <c r="B282" s="2" t="s">
        <v>6621</v>
      </c>
      <c r="C282" s="27" t="s">
        <v>94</v>
      </c>
      <c r="D282" s="28" t="s">
        <v>974</v>
      </c>
      <c r="E282" s="28" t="s">
        <v>979</v>
      </c>
      <c r="F282" s="27" t="s">
        <v>702</v>
      </c>
      <c r="G282" s="27" t="s">
        <v>938</v>
      </c>
      <c r="H282" s="41">
        <v>1516</v>
      </c>
      <c r="I282" s="27" t="s">
        <v>157</v>
      </c>
      <c r="J282" s="228" t="s">
        <v>946</v>
      </c>
      <c r="K282" s="42">
        <v>1270665.72</v>
      </c>
      <c r="L282" s="2"/>
      <c r="M282" s="2"/>
      <c r="N282" s="2"/>
      <c r="O282" s="2"/>
    </row>
    <row r="283" spans="1:15" ht="75" x14ac:dyDescent="0.25">
      <c r="A283" s="2" t="s">
        <v>3350</v>
      </c>
      <c r="B283" s="2" t="s">
        <v>6622</v>
      </c>
      <c r="C283" s="27" t="s">
        <v>94</v>
      </c>
      <c r="D283" s="28" t="s">
        <v>975</v>
      </c>
      <c r="E283" s="28" t="s">
        <v>980</v>
      </c>
      <c r="F283" s="27" t="s">
        <v>702</v>
      </c>
      <c r="G283" s="27" t="s">
        <v>938</v>
      </c>
      <c r="H283" s="41">
        <v>422</v>
      </c>
      <c r="I283" s="27" t="s">
        <v>157</v>
      </c>
      <c r="J283" s="228" t="s">
        <v>946</v>
      </c>
      <c r="K283" s="42">
        <v>353707.74</v>
      </c>
      <c r="L283" s="2"/>
      <c r="M283" s="2"/>
      <c r="N283" s="2"/>
      <c r="O283" s="2"/>
    </row>
    <row r="284" spans="1:15" ht="75" x14ac:dyDescent="0.25">
      <c r="A284" s="2" t="s">
        <v>3351</v>
      </c>
      <c r="B284" s="2" t="s">
        <v>6623</v>
      </c>
      <c r="C284" s="27" t="s">
        <v>94</v>
      </c>
      <c r="D284" s="28" t="s">
        <v>976</v>
      </c>
      <c r="E284" s="28" t="s">
        <v>981</v>
      </c>
      <c r="F284" s="27" t="s">
        <v>702</v>
      </c>
      <c r="G284" s="27" t="s">
        <v>938</v>
      </c>
      <c r="H284" s="41">
        <v>1960</v>
      </c>
      <c r="I284" s="27" t="s">
        <v>157</v>
      </c>
      <c r="J284" s="228" t="s">
        <v>946</v>
      </c>
      <c r="K284" s="42">
        <v>1642813.2</v>
      </c>
      <c r="L284" s="2"/>
      <c r="M284" s="2"/>
      <c r="N284" s="2"/>
      <c r="O284" s="2"/>
    </row>
    <row r="285" spans="1:15" ht="75" x14ac:dyDescent="0.25">
      <c r="A285" s="2" t="s">
        <v>3352</v>
      </c>
      <c r="B285" s="2" t="s">
        <v>6624</v>
      </c>
      <c r="C285" s="27" t="s">
        <v>94</v>
      </c>
      <c r="D285" s="28" t="s">
        <v>977</v>
      </c>
      <c r="E285" s="28" t="s">
        <v>982</v>
      </c>
      <c r="F285" s="27" t="s">
        <v>702</v>
      </c>
      <c r="G285" s="27" t="s">
        <v>938</v>
      </c>
      <c r="H285" s="41">
        <v>4923</v>
      </c>
      <c r="I285" s="27" t="s">
        <v>157</v>
      </c>
      <c r="J285" s="228" t="s">
        <v>946</v>
      </c>
      <c r="K285" s="42">
        <v>4126310.91</v>
      </c>
      <c r="L285" s="2"/>
      <c r="M285" s="2"/>
      <c r="N285" s="2"/>
      <c r="O285" s="2"/>
    </row>
    <row r="286" spans="1:15" ht="75" x14ac:dyDescent="0.25">
      <c r="A286" s="2" t="s">
        <v>3353</v>
      </c>
      <c r="B286" s="2" t="s">
        <v>6625</v>
      </c>
      <c r="C286" s="27" t="s">
        <v>94</v>
      </c>
      <c r="D286" s="28" t="s">
        <v>984</v>
      </c>
      <c r="E286" s="28" t="s">
        <v>989</v>
      </c>
      <c r="F286" s="27" t="s">
        <v>702</v>
      </c>
      <c r="G286" s="27" t="s">
        <v>938</v>
      </c>
      <c r="H286" s="41">
        <v>838</v>
      </c>
      <c r="I286" s="27" t="s">
        <v>157</v>
      </c>
      <c r="J286" s="228" t="s">
        <v>946</v>
      </c>
      <c r="K286" s="42">
        <v>702386.46</v>
      </c>
      <c r="L286" s="2"/>
      <c r="M286" s="2"/>
      <c r="N286" s="2"/>
      <c r="O286" s="2"/>
    </row>
    <row r="287" spans="1:15" ht="75" x14ac:dyDescent="0.25">
      <c r="A287" s="2" t="s">
        <v>3354</v>
      </c>
      <c r="B287" s="2" t="s">
        <v>6626</v>
      </c>
      <c r="C287" s="27" t="s">
        <v>94</v>
      </c>
      <c r="D287" s="28" t="s">
        <v>985</v>
      </c>
      <c r="E287" s="28" t="s">
        <v>990</v>
      </c>
      <c r="F287" s="27" t="s">
        <v>702</v>
      </c>
      <c r="G287" s="27" t="s">
        <v>938</v>
      </c>
      <c r="H287" s="41">
        <v>1747</v>
      </c>
      <c r="I287" s="27" t="s">
        <v>157</v>
      </c>
      <c r="J287" s="228" t="s">
        <v>946</v>
      </c>
      <c r="K287" s="42">
        <v>1464282.99</v>
      </c>
      <c r="L287" s="2"/>
      <c r="M287" s="2"/>
      <c r="N287" s="2"/>
      <c r="O287" s="2"/>
    </row>
    <row r="288" spans="1:15" ht="75" x14ac:dyDescent="0.25">
      <c r="A288" s="2" t="s">
        <v>3355</v>
      </c>
      <c r="B288" s="2" t="s">
        <v>6627</v>
      </c>
      <c r="C288" s="27" t="s">
        <v>94</v>
      </c>
      <c r="D288" s="28" t="s">
        <v>986</v>
      </c>
      <c r="E288" s="28" t="s">
        <v>991</v>
      </c>
      <c r="F288" s="27" t="s">
        <v>702</v>
      </c>
      <c r="G288" s="27" t="s">
        <v>938</v>
      </c>
      <c r="H288" s="41">
        <v>883</v>
      </c>
      <c r="I288" s="27" t="s">
        <v>157</v>
      </c>
      <c r="J288" s="228" t="s">
        <v>946</v>
      </c>
      <c r="K288" s="42">
        <v>740104.11</v>
      </c>
      <c r="L288" s="2"/>
      <c r="M288" s="2"/>
      <c r="N288" s="2"/>
      <c r="O288" s="2"/>
    </row>
    <row r="289" spans="1:15" ht="75" x14ac:dyDescent="0.25">
      <c r="A289" s="2" t="s">
        <v>3356</v>
      </c>
      <c r="B289" s="2" t="s">
        <v>6628</v>
      </c>
      <c r="C289" s="27" t="s">
        <v>94</v>
      </c>
      <c r="D289" s="28" t="s">
        <v>987</v>
      </c>
      <c r="E289" s="28" t="s">
        <v>992</v>
      </c>
      <c r="F289" s="27" t="s">
        <v>702</v>
      </c>
      <c r="G289" s="27" t="s">
        <v>938</v>
      </c>
      <c r="H289" s="41">
        <v>668</v>
      </c>
      <c r="I289" s="27" t="s">
        <v>157</v>
      </c>
      <c r="J289" s="228" t="s">
        <v>946</v>
      </c>
      <c r="K289" s="42">
        <v>559897.56000000006</v>
      </c>
      <c r="L289" s="2"/>
      <c r="M289" s="2"/>
      <c r="N289" s="2"/>
      <c r="O289" s="2"/>
    </row>
    <row r="290" spans="1:15" ht="90" x14ac:dyDescent="0.25">
      <c r="A290" s="2" t="s">
        <v>3357</v>
      </c>
      <c r="B290" s="2" t="s">
        <v>6629</v>
      </c>
      <c r="C290" s="27" t="s">
        <v>94</v>
      </c>
      <c r="D290" s="28" t="s">
        <v>988</v>
      </c>
      <c r="E290" s="28" t="s">
        <v>993</v>
      </c>
      <c r="F290" s="27" t="s">
        <v>702</v>
      </c>
      <c r="G290" s="27" t="s">
        <v>938</v>
      </c>
      <c r="H290" s="41">
        <v>4445</v>
      </c>
      <c r="I290" s="27" t="s">
        <v>157</v>
      </c>
      <c r="J290" s="228" t="s">
        <v>983</v>
      </c>
      <c r="K290" s="42">
        <v>3725665.65</v>
      </c>
      <c r="L290" s="2"/>
      <c r="M290" s="2"/>
      <c r="N290" s="2"/>
      <c r="O290" s="2"/>
    </row>
    <row r="291" spans="1:15" ht="75" x14ac:dyDescent="0.25">
      <c r="A291" s="2" t="s">
        <v>3358</v>
      </c>
      <c r="B291" s="2" t="s">
        <v>6630</v>
      </c>
      <c r="C291" s="27" t="s">
        <v>94</v>
      </c>
      <c r="D291" s="28" t="s">
        <v>994</v>
      </c>
      <c r="E291" s="28" t="s">
        <v>999</v>
      </c>
      <c r="F291" s="27" t="s">
        <v>702</v>
      </c>
      <c r="G291" s="27" t="s">
        <v>938</v>
      </c>
      <c r="H291" s="41">
        <v>400</v>
      </c>
      <c r="I291" s="27" t="s">
        <v>157</v>
      </c>
      <c r="J291" s="27" t="s">
        <v>1000</v>
      </c>
      <c r="K291" s="42">
        <v>335268</v>
      </c>
      <c r="L291" s="27"/>
      <c r="M291" s="2"/>
      <c r="N291" s="2"/>
      <c r="O291" s="2"/>
    </row>
    <row r="292" spans="1:15" ht="90" x14ac:dyDescent="0.25">
      <c r="A292" s="2" t="s">
        <v>3359</v>
      </c>
      <c r="B292" s="2" t="s">
        <v>6631</v>
      </c>
      <c r="C292" s="27" t="s">
        <v>94</v>
      </c>
      <c r="D292" s="28" t="s">
        <v>995</v>
      </c>
      <c r="E292" s="28" t="s">
        <v>1001</v>
      </c>
      <c r="F292" s="27" t="s">
        <v>702</v>
      </c>
      <c r="G292" s="27" t="s">
        <v>938</v>
      </c>
      <c r="H292" s="41">
        <v>6932</v>
      </c>
      <c r="I292" s="27" t="s">
        <v>157</v>
      </c>
      <c r="J292" s="27" t="s">
        <v>1002</v>
      </c>
      <c r="K292" s="42">
        <v>6342017.4800000004</v>
      </c>
      <c r="L292" s="27"/>
      <c r="M292" s="2"/>
      <c r="N292" s="2"/>
      <c r="O292" s="2"/>
    </row>
    <row r="293" spans="1:15" ht="120" x14ac:dyDescent="0.25">
      <c r="A293" s="2" t="s">
        <v>3360</v>
      </c>
      <c r="B293" s="2" t="s">
        <v>6632</v>
      </c>
      <c r="C293" s="27" t="s">
        <v>94</v>
      </c>
      <c r="D293" s="28" t="s">
        <v>996</v>
      </c>
      <c r="E293" s="28" t="s">
        <v>1003</v>
      </c>
      <c r="F293" s="27" t="s">
        <v>702</v>
      </c>
      <c r="G293" s="27" t="s">
        <v>938</v>
      </c>
      <c r="H293" s="41">
        <v>1866</v>
      </c>
      <c r="I293" s="27" t="s">
        <v>157</v>
      </c>
      <c r="J293" s="27" t="s">
        <v>1004</v>
      </c>
      <c r="K293" s="42">
        <v>1564025.22</v>
      </c>
      <c r="L293" s="27"/>
      <c r="M293" s="2"/>
      <c r="N293" s="2"/>
      <c r="O293" s="2"/>
    </row>
    <row r="294" spans="1:15" ht="90" x14ac:dyDescent="0.25">
      <c r="A294" s="2" t="s">
        <v>3361</v>
      </c>
      <c r="B294" s="2" t="s">
        <v>6633</v>
      </c>
      <c r="C294" s="27" t="s">
        <v>94</v>
      </c>
      <c r="D294" s="28" t="s">
        <v>997</v>
      </c>
      <c r="E294" s="28" t="s">
        <v>1005</v>
      </c>
      <c r="F294" s="27" t="s">
        <v>702</v>
      </c>
      <c r="G294" s="27" t="s">
        <v>938</v>
      </c>
      <c r="H294" s="41">
        <v>2203</v>
      </c>
      <c r="I294" s="27" t="s">
        <v>157</v>
      </c>
      <c r="J294" s="27" t="s">
        <v>1006</v>
      </c>
      <c r="K294" s="42">
        <v>2015502.67</v>
      </c>
      <c r="L294" s="27"/>
      <c r="M294" s="2"/>
      <c r="N294" s="2"/>
      <c r="O294" s="2"/>
    </row>
    <row r="295" spans="1:15" ht="120" x14ac:dyDescent="0.25">
      <c r="A295" s="2" t="s">
        <v>3362</v>
      </c>
      <c r="B295" s="2" t="s">
        <v>6634</v>
      </c>
      <c r="C295" s="27" t="s">
        <v>94</v>
      </c>
      <c r="D295" s="28" t="s">
        <v>998</v>
      </c>
      <c r="E295" s="28" t="s">
        <v>1007</v>
      </c>
      <c r="F295" s="27" t="s">
        <v>702</v>
      </c>
      <c r="G295" s="27" t="s">
        <v>938</v>
      </c>
      <c r="H295" s="41">
        <v>1762</v>
      </c>
      <c r="I295" s="224" t="s">
        <v>157</v>
      </c>
      <c r="J295" s="224" t="s">
        <v>1008</v>
      </c>
      <c r="K295" s="42">
        <v>1476855.54</v>
      </c>
      <c r="L295" s="27"/>
      <c r="M295" s="2"/>
      <c r="N295" s="2"/>
      <c r="O295" s="2"/>
    </row>
    <row r="296" spans="1:15" ht="75" x14ac:dyDescent="0.25">
      <c r="A296" s="2" t="s">
        <v>3363</v>
      </c>
      <c r="B296" s="2" t="s">
        <v>6635</v>
      </c>
      <c r="C296" s="27" t="s">
        <v>94</v>
      </c>
      <c r="D296" s="28" t="s">
        <v>715</v>
      </c>
      <c r="E296" s="28" t="s">
        <v>1010</v>
      </c>
      <c r="F296" s="27" t="s">
        <v>702</v>
      </c>
      <c r="G296" s="27" t="s">
        <v>938</v>
      </c>
      <c r="H296" s="243">
        <v>37768</v>
      </c>
      <c r="I296" s="27" t="s">
        <v>157</v>
      </c>
      <c r="J296" s="27" t="s">
        <v>1009</v>
      </c>
      <c r="K296" s="244">
        <v>39355.99</v>
      </c>
      <c r="L296" s="27"/>
      <c r="M296" s="2"/>
      <c r="N296" s="2"/>
      <c r="O296" s="2"/>
    </row>
    <row r="297" spans="1:15" ht="75" x14ac:dyDescent="0.25">
      <c r="A297" s="2" t="s">
        <v>3364</v>
      </c>
      <c r="B297" s="2" t="s">
        <v>6636</v>
      </c>
      <c r="C297" s="27" t="s">
        <v>94</v>
      </c>
      <c r="D297" s="28" t="s">
        <v>723</v>
      </c>
      <c r="E297" s="28" t="s">
        <v>1011</v>
      </c>
      <c r="F297" s="27" t="s">
        <v>702</v>
      </c>
      <c r="G297" s="27" t="s">
        <v>938</v>
      </c>
      <c r="H297" s="243">
        <v>3857</v>
      </c>
      <c r="I297" s="27" t="s">
        <v>157</v>
      </c>
      <c r="J297" s="27" t="s">
        <v>1009</v>
      </c>
      <c r="K297" s="244">
        <v>38155.54</v>
      </c>
      <c r="L297" s="27"/>
      <c r="M297" s="2"/>
      <c r="N297" s="2"/>
      <c r="O297" s="2"/>
    </row>
    <row r="298" spans="1:15" ht="75" x14ac:dyDescent="0.25">
      <c r="A298" s="2" t="s">
        <v>3365</v>
      </c>
      <c r="B298" s="2" t="s">
        <v>6637</v>
      </c>
      <c r="C298" s="27" t="s">
        <v>94</v>
      </c>
      <c r="D298" s="28" t="s">
        <v>719</v>
      </c>
      <c r="E298" s="28" t="s">
        <v>1012</v>
      </c>
      <c r="F298" s="27" t="s">
        <v>702</v>
      </c>
      <c r="G298" s="27" t="s">
        <v>938</v>
      </c>
      <c r="H298" s="243">
        <v>9889</v>
      </c>
      <c r="I298" s="27" t="s">
        <v>157</v>
      </c>
      <c r="J298" s="27" t="s">
        <v>1009</v>
      </c>
      <c r="K298" s="244">
        <v>38369.07</v>
      </c>
      <c r="L298" s="27"/>
      <c r="M298" s="2"/>
      <c r="N298" s="2"/>
      <c r="O298" s="2"/>
    </row>
    <row r="299" spans="1:15" ht="75" x14ac:dyDescent="0.25">
      <c r="A299" s="2" t="s">
        <v>3366</v>
      </c>
      <c r="B299" s="2" t="s">
        <v>6638</v>
      </c>
      <c r="C299" s="27" t="s">
        <v>94</v>
      </c>
      <c r="D299" s="28" t="s">
        <v>791</v>
      </c>
      <c r="E299" s="28" t="s">
        <v>1013</v>
      </c>
      <c r="F299" s="27" t="s">
        <v>702</v>
      </c>
      <c r="G299" s="27" t="s">
        <v>938</v>
      </c>
      <c r="H299" s="243">
        <v>24735</v>
      </c>
      <c r="I299" s="27" t="s">
        <v>157</v>
      </c>
      <c r="J299" s="27" t="s">
        <v>1009</v>
      </c>
      <c r="K299" s="244">
        <v>38894.620000000003</v>
      </c>
      <c r="L299" s="27"/>
      <c r="M299" s="2"/>
      <c r="N299" s="2"/>
      <c r="O299" s="2"/>
    </row>
    <row r="300" spans="1:15" ht="75" x14ac:dyDescent="0.25">
      <c r="A300" s="2" t="s">
        <v>3367</v>
      </c>
      <c r="B300" s="2" t="s">
        <v>6639</v>
      </c>
      <c r="C300" s="27" t="s">
        <v>94</v>
      </c>
      <c r="D300" s="28" t="s">
        <v>705</v>
      </c>
      <c r="E300" s="28" t="s">
        <v>1014</v>
      </c>
      <c r="F300" s="27" t="s">
        <v>702</v>
      </c>
      <c r="G300" s="27" t="s">
        <v>938</v>
      </c>
      <c r="H300" s="243">
        <v>35024</v>
      </c>
      <c r="I300" s="224" t="s">
        <v>157</v>
      </c>
      <c r="J300" s="224" t="s">
        <v>1009</v>
      </c>
      <c r="K300" s="244">
        <v>39258.85</v>
      </c>
      <c r="L300" s="27"/>
      <c r="M300" s="2"/>
      <c r="N300" s="2"/>
      <c r="O300" s="2"/>
    </row>
    <row r="301" spans="1:15" ht="75" x14ac:dyDescent="0.25">
      <c r="A301" s="2" t="s">
        <v>3368</v>
      </c>
      <c r="B301" s="2" t="s">
        <v>6640</v>
      </c>
      <c r="C301" s="27" t="s">
        <v>94</v>
      </c>
      <c r="D301" s="28" t="s">
        <v>778</v>
      </c>
      <c r="E301" s="28" t="s">
        <v>1019</v>
      </c>
      <c r="F301" s="27" t="s">
        <v>702</v>
      </c>
      <c r="G301" s="27" t="s">
        <v>938</v>
      </c>
      <c r="H301" s="243">
        <v>33980</v>
      </c>
      <c r="I301" s="27" t="s">
        <v>157</v>
      </c>
      <c r="J301" s="224" t="s">
        <v>1009</v>
      </c>
      <c r="K301" s="244">
        <v>39221.89</v>
      </c>
      <c r="L301" s="2"/>
      <c r="M301" s="2"/>
      <c r="N301" s="2"/>
      <c r="O301" s="2"/>
    </row>
    <row r="302" spans="1:15" ht="75" x14ac:dyDescent="0.25">
      <c r="A302" s="2" t="s">
        <v>3369</v>
      </c>
      <c r="B302" s="2" t="s">
        <v>6641</v>
      </c>
      <c r="C302" s="27" t="s">
        <v>94</v>
      </c>
      <c r="D302" s="28" t="s">
        <v>709</v>
      </c>
      <c r="E302" s="28" t="s">
        <v>1020</v>
      </c>
      <c r="F302" s="27" t="s">
        <v>702</v>
      </c>
      <c r="G302" s="27" t="s">
        <v>938</v>
      </c>
      <c r="H302" s="243">
        <v>27749</v>
      </c>
      <c r="I302" s="27" t="s">
        <v>157</v>
      </c>
      <c r="J302" s="224" t="s">
        <v>1009</v>
      </c>
      <c r="K302" s="244">
        <v>39001.31</v>
      </c>
      <c r="L302" s="2"/>
      <c r="M302" s="2"/>
      <c r="N302" s="2"/>
      <c r="O302" s="2"/>
    </row>
    <row r="303" spans="1:15" ht="75" x14ac:dyDescent="0.25">
      <c r="A303" s="2" t="s">
        <v>3370</v>
      </c>
      <c r="B303" s="2" t="s">
        <v>6642</v>
      </c>
      <c r="C303" s="27" t="s">
        <v>94</v>
      </c>
      <c r="D303" s="28" t="s">
        <v>1017</v>
      </c>
      <c r="E303" s="28" t="s">
        <v>1021</v>
      </c>
      <c r="F303" s="27" t="s">
        <v>702</v>
      </c>
      <c r="G303" s="27" t="s">
        <v>938</v>
      </c>
      <c r="H303" s="243">
        <v>33</v>
      </c>
      <c r="I303" s="27" t="s">
        <v>157</v>
      </c>
      <c r="J303" s="27" t="s">
        <v>1022</v>
      </c>
      <c r="K303" s="244">
        <v>38020.17</v>
      </c>
      <c r="L303" s="2"/>
      <c r="M303" s="2"/>
      <c r="N303" s="2"/>
      <c r="O303" s="2"/>
    </row>
    <row r="304" spans="1:15" ht="105" x14ac:dyDescent="0.25">
      <c r="A304" s="2" t="s">
        <v>3371</v>
      </c>
      <c r="B304" s="2" t="s">
        <v>6643</v>
      </c>
      <c r="C304" s="27" t="s">
        <v>94</v>
      </c>
      <c r="D304" s="28" t="s">
        <v>1018</v>
      </c>
      <c r="E304" s="28" t="s">
        <v>1023</v>
      </c>
      <c r="F304" s="27" t="s">
        <v>702</v>
      </c>
      <c r="G304" s="27" t="s">
        <v>938</v>
      </c>
      <c r="H304" s="243">
        <v>47</v>
      </c>
      <c r="I304" s="27" t="s">
        <v>157</v>
      </c>
      <c r="J304" s="27" t="s">
        <v>1015</v>
      </c>
      <c r="K304" s="244">
        <v>38020.660000000003</v>
      </c>
      <c r="L304" s="2"/>
      <c r="M304" s="2"/>
      <c r="N304" s="2"/>
      <c r="O304" s="2"/>
    </row>
    <row r="305" spans="1:15" ht="105" x14ac:dyDescent="0.25">
      <c r="A305" s="2" t="s">
        <v>3372</v>
      </c>
      <c r="B305" s="2" t="s">
        <v>6644</v>
      </c>
      <c r="C305" s="27" t="s">
        <v>94</v>
      </c>
      <c r="D305" s="28" t="s">
        <v>711</v>
      </c>
      <c r="E305" s="28" t="s">
        <v>1024</v>
      </c>
      <c r="F305" s="27" t="s">
        <v>702</v>
      </c>
      <c r="G305" s="27" t="s">
        <v>938</v>
      </c>
      <c r="H305" s="243">
        <v>61</v>
      </c>
      <c r="I305" s="224" t="s">
        <v>157</v>
      </c>
      <c r="J305" s="224" t="s">
        <v>1016</v>
      </c>
      <c r="K305" s="244">
        <v>38021.160000000003</v>
      </c>
      <c r="L305" s="2"/>
      <c r="M305" s="2"/>
      <c r="N305" s="2"/>
      <c r="O305" s="2"/>
    </row>
    <row r="306" spans="1:15" ht="90" x14ac:dyDescent="0.25">
      <c r="A306" s="2" t="s">
        <v>3373</v>
      </c>
      <c r="B306" s="2" t="s">
        <v>6645</v>
      </c>
      <c r="C306" s="27" t="s">
        <v>94</v>
      </c>
      <c r="D306" s="28" t="s">
        <v>751</v>
      </c>
      <c r="E306" s="28" t="s">
        <v>1030</v>
      </c>
      <c r="F306" s="27" t="s">
        <v>702</v>
      </c>
      <c r="G306" s="27" t="s">
        <v>938</v>
      </c>
      <c r="H306" s="243">
        <v>46</v>
      </c>
      <c r="I306" s="27" t="s">
        <v>157</v>
      </c>
      <c r="J306" s="27" t="s">
        <v>1025</v>
      </c>
      <c r="K306" s="244">
        <v>38020.629999999997</v>
      </c>
      <c r="L306" s="27"/>
      <c r="M306" s="2"/>
      <c r="N306" s="2"/>
      <c r="O306" s="2"/>
    </row>
    <row r="307" spans="1:15" ht="90" x14ac:dyDescent="0.25">
      <c r="A307" s="2" t="s">
        <v>3374</v>
      </c>
      <c r="B307" s="2" t="s">
        <v>6646</v>
      </c>
      <c r="C307" s="27" t="s">
        <v>94</v>
      </c>
      <c r="D307" s="28" t="s">
        <v>1027</v>
      </c>
      <c r="E307" s="28" t="s">
        <v>1031</v>
      </c>
      <c r="F307" s="27" t="s">
        <v>702</v>
      </c>
      <c r="G307" s="27" t="s">
        <v>938</v>
      </c>
      <c r="H307" s="243">
        <v>998</v>
      </c>
      <c r="I307" s="27" t="s">
        <v>157</v>
      </c>
      <c r="J307" s="27" t="s">
        <v>1026</v>
      </c>
      <c r="K307" s="244">
        <v>298042.71999999997</v>
      </c>
      <c r="L307" s="27"/>
      <c r="M307" s="2"/>
      <c r="N307" s="2"/>
      <c r="O307" s="2"/>
    </row>
    <row r="308" spans="1:15" ht="75" x14ac:dyDescent="0.25">
      <c r="A308" s="2" t="s">
        <v>3375</v>
      </c>
      <c r="B308" s="2" t="s">
        <v>6647</v>
      </c>
      <c r="C308" s="27" t="s">
        <v>94</v>
      </c>
      <c r="D308" s="28" t="s">
        <v>1028</v>
      </c>
      <c r="E308" s="28" t="s">
        <v>1032</v>
      </c>
      <c r="F308" s="27" t="s">
        <v>702</v>
      </c>
      <c r="G308" s="27" t="s">
        <v>938</v>
      </c>
      <c r="H308" s="243">
        <v>355</v>
      </c>
      <c r="I308" s="27" t="s">
        <v>157</v>
      </c>
      <c r="J308" s="27" t="s">
        <v>1033</v>
      </c>
      <c r="K308" s="244">
        <v>297550.34999999998</v>
      </c>
      <c r="L308" s="27"/>
      <c r="M308" s="2"/>
      <c r="N308" s="2"/>
      <c r="O308" s="2"/>
    </row>
    <row r="309" spans="1:15" ht="90" x14ac:dyDescent="0.25">
      <c r="A309" s="2" t="s">
        <v>3376</v>
      </c>
      <c r="B309" s="2" t="s">
        <v>6648</v>
      </c>
      <c r="C309" s="27" t="s">
        <v>94</v>
      </c>
      <c r="D309" s="28" t="s">
        <v>1029</v>
      </c>
      <c r="E309" s="28" t="s">
        <v>1034</v>
      </c>
      <c r="F309" s="27" t="s">
        <v>702</v>
      </c>
      <c r="G309" s="27" t="s">
        <v>938</v>
      </c>
      <c r="H309" s="243">
        <v>10100</v>
      </c>
      <c r="I309" s="224" t="s">
        <v>157</v>
      </c>
      <c r="J309" s="224" t="s">
        <v>1035</v>
      </c>
      <c r="K309" s="244">
        <v>2693266</v>
      </c>
      <c r="L309" s="27"/>
      <c r="M309" s="2"/>
      <c r="N309" s="2"/>
      <c r="O309" s="2"/>
    </row>
    <row r="310" spans="1:15" ht="120" x14ac:dyDescent="0.25">
      <c r="A310" s="2" t="s">
        <v>3377</v>
      </c>
      <c r="B310" s="2" t="s">
        <v>6649</v>
      </c>
      <c r="C310" s="27" t="s">
        <v>94</v>
      </c>
      <c r="D310" s="28" t="s">
        <v>1036</v>
      </c>
      <c r="E310" s="28" t="s">
        <v>1039</v>
      </c>
      <c r="F310" s="27" t="s">
        <v>702</v>
      </c>
      <c r="G310" s="27" t="s">
        <v>938</v>
      </c>
      <c r="H310" s="243">
        <v>10560</v>
      </c>
      <c r="I310" s="27" t="s">
        <v>157</v>
      </c>
      <c r="J310" s="27" t="s">
        <v>1041</v>
      </c>
      <c r="K310" s="244">
        <v>11973984</v>
      </c>
      <c r="L310" s="27"/>
      <c r="M310" s="2"/>
      <c r="N310" s="2"/>
      <c r="O310" s="2"/>
    </row>
    <row r="311" spans="1:15" ht="120" x14ac:dyDescent="0.25">
      <c r="A311" s="2" t="s">
        <v>3378</v>
      </c>
      <c r="B311" s="2" t="s">
        <v>6650</v>
      </c>
      <c r="C311" s="27" t="s">
        <v>94</v>
      </c>
      <c r="D311" s="28" t="s">
        <v>1036</v>
      </c>
      <c r="E311" s="28" t="s">
        <v>1040</v>
      </c>
      <c r="F311" s="27" t="s">
        <v>702</v>
      </c>
      <c r="G311" s="27" t="s">
        <v>938</v>
      </c>
      <c r="H311" s="243">
        <v>1751</v>
      </c>
      <c r="I311" s="27" t="s">
        <v>157</v>
      </c>
      <c r="J311" s="27" t="s">
        <v>1042</v>
      </c>
      <c r="K311" s="244">
        <v>1985458.9</v>
      </c>
      <c r="L311" s="27"/>
      <c r="M311" s="2"/>
      <c r="N311" s="2"/>
      <c r="O311" s="2"/>
    </row>
    <row r="312" spans="1:15" ht="75" x14ac:dyDescent="0.25">
      <c r="A312" s="2" t="s">
        <v>3379</v>
      </c>
      <c r="B312" s="2" t="s">
        <v>6651</v>
      </c>
      <c r="C312" s="27" t="s">
        <v>94</v>
      </c>
      <c r="D312" s="28" t="s">
        <v>1037</v>
      </c>
      <c r="E312" s="28" t="s">
        <v>1043</v>
      </c>
      <c r="F312" s="27" t="s">
        <v>702</v>
      </c>
      <c r="G312" s="27" t="s">
        <v>938</v>
      </c>
      <c r="H312" s="243">
        <v>596</v>
      </c>
      <c r="I312" s="27" t="s">
        <v>157</v>
      </c>
      <c r="J312" s="27" t="s">
        <v>946</v>
      </c>
      <c r="K312" s="42">
        <v>499549.32</v>
      </c>
      <c r="L312" s="27"/>
      <c r="M312" s="2"/>
      <c r="N312" s="2"/>
      <c r="O312" s="2"/>
    </row>
    <row r="313" spans="1:15" ht="75" x14ac:dyDescent="0.25">
      <c r="A313" s="2" t="s">
        <v>3380</v>
      </c>
      <c r="B313" s="2" t="s">
        <v>6652</v>
      </c>
      <c r="C313" s="27" t="s">
        <v>94</v>
      </c>
      <c r="D313" s="28" t="s">
        <v>1038</v>
      </c>
      <c r="E313" s="28" t="s">
        <v>1044</v>
      </c>
      <c r="F313" s="27" t="s">
        <v>702</v>
      </c>
      <c r="G313" s="27" t="s">
        <v>938</v>
      </c>
      <c r="H313" s="243">
        <v>322</v>
      </c>
      <c r="I313" s="27" t="s">
        <v>157</v>
      </c>
      <c r="J313" s="27" t="s">
        <v>946</v>
      </c>
      <c r="K313" s="42">
        <v>269890.74</v>
      </c>
      <c r="L313" s="27"/>
      <c r="M313" s="2"/>
      <c r="N313" s="2"/>
      <c r="O313" s="2"/>
    </row>
    <row r="314" spans="1:15" ht="105" x14ac:dyDescent="0.25">
      <c r="A314" s="2" t="s">
        <v>3381</v>
      </c>
      <c r="B314" s="2" t="s">
        <v>6653</v>
      </c>
      <c r="C314" s="27" t="s">
        <v>94</v>
      </c>
      <c r="D314" s="28" t="s">
        <v>1045</v>
      </c>
      <c r="E314" s="28" t="s">
        <v>1049</v>
      </c>
      <c r="F314" s="27" t="s">
        <v>702</v>
      </c>
      <c r="G314" s="27" t="s">
        <v>938</v>
      </c>
      <c r="H314" s="41">
        <v>476</v>
      </c>
      <c r="I314" s="27" t="s">
        <v>157</v>
      </c>
      <c r="J314" s="225" t="s">
        <v>1050</v>
      </c>
      <c r="K314" s="42">
        <v>398968.92</v>
      </c>
      <c r="L314" s="2"/>
      <c r="M314" s="2"/>
      <c r="N314" s="2"/>
      <c r="O314" s="2"/>
    </row>
    <row r="315" spans="1:15" ht="90" x14ac:dyDescent="0.25">
      <c r="A315" s="2" t="s">
        <v>3382</v>
      </c>
      <c r="B315" s="2" t="s">
        <v>6654</v>
      </c>
      <c r="C315" s="27" t="s">
        <v>94</v>
      </c>
      <c r="D315" s="28" t="s">
        <v>1046</v>
      </c>
      <c r="E315" s="28" t="s">
        <v>1051</v>
      </c>
      <c r="F315" s="27" t="s">
        <v>702</v>
      </c>
      <c r="G315" s="27" t="s">
        <v>938</v>
      </c>
      <c r="H315" s="41">
        <v>890</v>
      </c>
      <c r="I315" s="27" t="s">
        <v>157</v>
      </c>
      <c r="J315" s="27" t="s">
        <v>946</v>
      </c>
      <c r="K315" s="42">
        <v>745971.3</v>
      </c>
      <c r="L315" s="2"/>
      <c r="M315" s="2"/>
      <c r="N315" s="2"/>
      <c r="O315" s="2"/>
    </row>
    <row r="316" spans="1:15" ht="75" x14ac:dyDescent="0.25">
      <c r="A316" s="2" t="s">
        <v>3383</v>
      </c>
      <c r="B316" s="2" t="s">
        <v>6655</v>
      </c>
      <c r="C316" s="27" t="s">
        <v>94</v>
      </c>
      <c r="D316" s="28" t="s">
        <v>1047</v>
      </c>
      <c r="E316" s="28" t="s">
        <v>1052</v>
      </c>
      <c r="F316" s="27" t="s">
        <v>702</v>
      </c>
      <c r="G316" s="27" t="s">
        <v>938</v>
      </c>
      <c r="H316" s="41">
        <v>853</v>
      </c>
      <c r="I316" s="27" t="s">
        <v>157</v>
      </c>
      <c r="J316" s="27" t="s">
        <v>946</v>
      </c>
      <c r="K316" s="42">
        <v>780401.17</v>
      </c>
      <c r="L316" s="2"/>
      <c r="M316" s="2"/>
      <c r="N316" s="2"/>
      <c r="O316" s="2"/>
    </row>
    <row r="317" spans="1:15" ht="105" x14ac:dyDescent="0.25">
      <c r="A317" s="2" t="s">
        <v>3384</v>
      </c>
      <c r="B317" s="2" t="s">
        <v>6656</v>
      </c>
      <c r="C317" s="27" t="s">
        <v>94</v>
      </c>
      <c r="D317" s="28" t="s">
        <v>1048</v>
      </c>
      <c r="E317" s="28" t="s">
        <v>1053</v>
      </c>
      <c r="F317" s="27" t="s">
        <v>702</v>
      </c>
      <c r="G317" s="27" t="s">
        <v>938</v>
      </c>
      <c r="H317" s="41">
        <v>5</v>
      </c>
      <c r="I317" s="27" t="s">
        <v>157</v>
      </c>
      <c r="J317" s="27" t="s">
        <v>1054</v>
      </c>
      <c r="K317" s="42">
        <v>4190.8500000000004</v>
      </c>
      <c r="L317" s="2"/>
      <c r="M317" s="2"/>
      <c r="N317" s="2"/>
      <c r="O317" s="2"/>
    </row>
    <row r="318" spans="1:15" ht="75" x14ac:dyDescent="0.25">
      <c r="A318" s="2" t="s">
        <v>3385</v>
      </c>
      <c r="B318" s="2" t="s">
        <v>6657</v>
      </c>
      <c r="C318" s="27" t="s">
        <v>94</v>
      </c>
      <c r="D318" s="28" t="s">
        <v>995</v>
      </c>
      <c r="E318" s="28" t="s">
        <v>1055</v>
      </c>
      <c r="F318" s="27" t="s">
        <v>702</v>
      </c>
      <c r="G318" s="27" t="s">
        <v>938</v>
      </c>
      <c r="H318" s="41">
        <v>4263</v>
      </c>
      <c r="I318" s="27" t="s">
        <v>157</v>
      </c>
      <c r="J318" s="27" t="s">
        <v>1056</v>
      </c>
      <c r="K318" s="42">
        <v>3900176.07</v>
      </c>
      <c r="L318" s="2"/>
      <c r="M318" s="2"/>
      <c r="N318" s="2"/>
      <c r="O318" s="2"/>
    </row>
    <row r="319" spans="1:15" ht="75" x14ac:dyDescent="0.25">
      <c r="A319" s="2" t="s">
        <v>3386</v>
      </c>
      <c r="B319" s="2" t="s">
        <v>6658</v>
      </c>
      <c r="C319" s="27" t="s">
        <v>94</v>
      </c>
      <c r="D319" s="28" t="s">
        <v>1057</v>
      </c>
      <c r="E319" s="28" t="s">
        <v>1061</v>
      </c>
      <c r="F319" s="27" t="s">
        <v>702</v>
      </c>
      <c r="G319" s="27" t="s">
        <v>938</v>
      </c>
      <c r="H319" s="41">
        <v>1500</v>
      </c>
      <c r="I319" s="27" t="s">
        <v>157</v>
      </c>
      <c r="J319" s="27" t="s">
        <v>1062</v>
      </c>
      <c r="K319" s="42">
        <v>379395</v>
      </c>
      <c r="L319" s="2"/>
      <c r="M319" s="2"/>
      <c r="N319" s="2"/>
      <c r="O319" s="2"/>
    </row>
    <row r="320" spans="1:15" ht="75" x14ac:dyDescent="0.25">
      <c r="A320" s="2" t="s">
        <v>3387</v>
      </c>
      <c r="B320" s="2" t="s">
        <v>6659</v>
      </c>
      <c r="C320" s="27" t="s">
        <v>94</v>
      </c>
      <c r="D320" s="28" t="s">
        <v>1058</v>
      </c>
      <c r="E320" s="28" t="s">
        <v>1063</v>
      </c>
      <c r="F320" s="27" t="s">
        <v>702</v>
      </c>
      <c r="G320" s="27" t="s">
        <v>938</v>
      </c>
      <c r="H320" s="41">
        <v>440</v>
      </c>
      <c r="I320" s="27" t="s">
        <v>157</v>
      </c>
      <c r="J320" s="27" t="s">
        <v>946</v>
      </c>
      <c r="K320" s="42">
        <v>368794.8</v>
      </c>
      <c r="L320" s="2"/>
      <c r="M320" s="2"/>
      <c r="N320" s="2"/>
      <c r="O320" s="2"/>
    </row>
    <row r="321" spans="1:15" ht="90" x14ac:dyDescent="0.25">
      <c r="A321" s="2" t="s">
        <v>3388</v>
      </c>
      <c r="B321" s="2" t="s">
        <v>6660</v>
      </c>
      <c r="C321" s="27" t="s">
        <v>94</v>
      </c>
      <c r="D321" s="28" t="s">
        <v>1059</v>
      </c>
      <c r="E321" s="28" t="s">
        <v>1064</v>
      </c>
      <c r="F321" s="27" t="s">
        <v>702</v>
      </c>
      <c r="G321" s="27" t="s">
        <v>938</v>
      </c>
      <c r="H321" s="41">
        <v>659</v>
      </c>
      <c r="I321" s="27" t="s">
        <v>157</v>
      </c>
      <c r="J321" s="27" t="s">
        <v>1062</v>
      </c>
      <c r="K321" s="42">
        <v>167748.45000000001</v>
      </c>
      <c r="L321" s="2"/>
      <c r="M321" s="2"/>
      <c r="N321" s="2"/>
      <c r="O321" s="2"/>
    </row>
    <row r="322" spans="1:15" ht="75" x14ac:dyDescent="0.25">
      <c r="A322" s="2" t="s">
        <v>3389</v>
      </c>
      <c r="B322" s="2" t="s">
        <v>6661</v>
      </c>
      <c r="C322" s="27" t="s">
        <v>94</v>
      </c>
      <c r="D322" s="28" t="s">
        <v>1060</v>
      </c>
      <c r="E322" s="28" t="s">
        <v>1065</v>
      </c>
      <c r="F322" s="27" t="s">
        <v>702</v>
      </c>
      <c r="G322" s="27" t="s">
        <v>938</v>
      </c>
      <c r="H322" s="41">
        <v>650</v>
      </c>
      <c r="I322" s="27" t="s">
        <v>157</v>
      </c>
      <c r="J322" s="27" t="s">
        <v>946</v>
      </c>
      <c r="K322" s="42">
        <v>544810.5</v>
      </c>
      <c r="L322" s="2"/>
      <c r="M322" s="2"/>
      <c r="N322" s="2"/>
      <c r="O322" s="2"/>
    </row>
    <row r="323" spans="1:15" ht="75" x14ac:dyDescent="0.25">
      <c r="A323" s="2" t="s">
        <v>3390</v>
      </c>
      <c r="B323" s="2" t="s">
        <v>6662</v>
      </c>
      <c r="C323" s="27" t="s">
        <v>94</v>
      </c>
      <c r="D323" s="28" t="s">
        <v>1066</v>
      </c>
      <c r="E323" s="28" t="s">
        <v>1068</v>
      </c>
      <c r="F323" s="27" t="s">
        <v>702</v>
      </c>
      <c r="G323" s="27" t="s">
        <v>938</v>
      </c>
      <c r="H323" s="41">
        <v>305</v>
      </c>
      <c r="I323" s="27" t="s">
        <v>157</v>
      </c>
      <c r="J323" s="27" t="s">
        <v>946</v>
      </c>
      <c r="K323" s="42">
        <v>255641.85</v>
      </c>
      <c r="L323" s="2"/>
      <c r="M323" s="2"/>
      <c r="N323" s="2"/>
      <c r="O323" s="2"/>
    </row>
    <row r="324" spans="1:15" ht="90" x14ac:dyDescent="0.25">
      <c r="A324" s="2" t="s">
        <v>3391</v>
      </c>
      <c r="B324" s="2" t="s">
        <v>6663</v>
      </c>
      <c r="C324" s="27" t="s">
        <v>94</v>
      </c>
      <c r="D324" s="28" t="s">
        <v>1067</v>
      </c>
      <c r="E324" s="28" t="s">
        <v>1069</v>
      </c>
      <c r="F324" s="27" t="s">
        <v>702</v>
      </c>
      <c r="G324" s="27" t="s">
        <v>938</v>
      </c>
      <c r="H324" s="41">
        <v>75165</v>
      </c>
      <c r="I324" s="27" t="s">
        <v>157</v>
      </c>
      <c r="J324" s="27" t="s">
        <v>1070</v>
      </c>
      <c r="K324" s="42">
        <v>1246987.3500000001</v>
      </c>
      <c r="L324" s="2"/>
      <c r="M324" s="2"/>
      <c r="N324" s="2"/>
      <c r="O324" s="2"/>
    </row>
    <row r="325" spans="1:15" ht="90" x14ac:dyDescent="0.25">
      <c r="A325" s="2" t="s">
        <v>3392</v>
      </c>
      <c r="B325" s="2" t="s">
        <v>6664</v>
      </c>
      <c r="C325" s="27" t="s">
        <v>94</v>
      </c>
      <c r="D325" s="28" t="s">
        <v>1067</v>
      </c>
      <c r="E325" s="28" t="s">
        <v>1071</v>
      </c>
      <c r="F325" s="27" t="s">
        <v>702</v>
      </c>
      <c r="G325" s="27" t="s">
        <v>938</v>
      </c>
      <c r="H325" s="41">
        <v>19</v>
      </c>
      <c r="I325" s="27" t="s">
        <v>157</v>
      </c>
      <c r="J325" s="27" t="s">
        <v>1072</v>
      </c>
      <c r="K325" s="42">
        <v>15925.23</v>
      </c>
      <c r="L325" s="2"/>
      <c r="M325" s="2"/>
      <c r="N325" s="2"/>
      <c r="O325" s="2"/>
    </row>
    <row r="326" spans="1:15" ht="75" x14ac:dyDescent="0.25">
      <c r="A326" s="2" t="s">
        <v>3393</v>
      </c>
      <c r="B326" s="2" t="s">
        <v>6665</v>
      </c>
      <c r="C326" s="27" t="s">
        <v>94</v>
      </c>
      <c r="D326" s="28" t="s">
        <v>1073</v>
      </c>
      <c r="E326" s="28" t="s">
        <v>1074</v>
      </c>
      <c r="F326" s="27" t="s">
        <v>702</v>
      </c>
      <c r="G326" s="27" t="s">
        <v>938</v>
      </c>
      <c r="H326" s="41">
        <v>1500</v>
      </c>
      <c r="I326" s="27" t="s">
        <v>157</v>
      </c>
      <c r="J326" s="27" t="s">
        <v>1026</v>
      </c>
      <c r="K326" s="42">
        <v>355955</v>
      </c>
      <c r="L326" s="2"/>
      <c r="M326" s="2"/>
      <c r="N326" s="2"/>
      <c r="O326" s="2"/>
    </row>
    <row r="327" spans="1:15" x14ac:dyDescent="0.25">
      <c r="A327" s="2"/>
      <c r="B327" s="2"/>
      <c r="C327" s="2"/>
      <c r="D327" s="2"/>
      <c r="E327" s="2"/>
      <c r="F327" s="2"/>
      <c r="G327" s="2"/>
      <c r="H327" s="2">
        <f>SUM(H265:H326)</f>
        <v>332809</v>
      </c>
      <c r="I327" s="2"/>
      <c r="J327" s="2"/>
      <c r="K327" s="18">
        <f>SUM(K265:K326)</f>
        <v>69386524.959999993</v>
      </c>
      <c r="L327" s="2"/>
      <c r="M327" s="2"/>
      <c r="N327" s="2"/>
      <c r="O327" s="2"/>
    </row>
    <row r="328" spans="1:15" x14ac:dyDescent="0.25">
      <c r="A328" s="221">
        <v>45</v>
      </c>
      <c r="B328" s="262" t="s">
        <v>3144</v>
      </c>
      <c r="C328" s="263"/>
      <c r="D328" s="263"/>
      <c r="E328" s="263"/>
      <c r="F328" s="263"/>
      <c r="G328" s="263"/>
      <c r="H328" s="263"/>
      <c r="I328" s="263"/>
      <c r="J328" s="263"/>
      <c r="K328" s="263"/>
      <c r="L328" s="263"/>
      <c r="M328" s="263"/>
      <c r="N328" s="263"/>
      <c r="O328" s="264"/>
    </row>
    <row r="329" spans="1:15" x14ac:dyDescent="0.25">
      <c r="A329" s="275" t="s">
        <v>797</v>
      </c>
      <c r="B329" s="276"/>
      <c r="C329" s="276"/>
      <c r="D329" s="276"/>
      <c r="E329" s="276"/>
      <c r="F329" s="276"/>
      <c r="G329" s="276"/>
      <c r="H329" s="276"/>
      <c r="I329" s="276"/>
      <c r="J329" s="276"/>
      <c r="K329" s="276"/>
      <c r="L329" s="276"/>
      <c r="M329" s="276"/>
      <c r="N329" s="276"/>
      <c r="O329" s="277"/>
    </row>
    <row r="330" spans="1:15" s="20" customFormat="1" ht="90" x14ac:dyDescent="0.25">
      <c r="A330" s="27" t="s">
        <v>5568</v>
      </c>
      <c r="B330" s="2" t="s">
        <v>6666</v>
      </c>
      <c r="C330" s="28" t="s">
        <v>3260</v>
      </c>
      <c r="D330" s="28" t="s">
        <v>3266</v>
      </c>
      <c r="E330" s="28" t="s">
        <v>3274</v>
      </c>
      <c r="F330" s="27" t="s">
        <v>3154</v>
      </c>
      <c r="G330" s="27" t="s">
        <v>938</v>
      </c>
      <c r="H330" s="28">
        <v>550</v>
      </c>
      <c r="I330" s="27" t="s">
        <v>157</v>
      </c>
      <c r="J330" s="27" t="s">
        <v>238</v>
      </c>
      <c r="K330" s="40">
        <v>206800</v>
      </c>
      <c r="L330" s="27"/>
      <c r="M330" s="27"/>
      <c r="N330" s="27"/>
      <c r="O330" s="27"/>
    </row>
    <row r="331" spans="1:15" s="20" customFormat="1" ht="90" x14ac:dyDescent="0.25">
      <c r="A331" s="27" t="s">
        <v>5569</v>
      </c>
      <c r="B331" s="2" t="s">
        <v>6667</v>
      </c>
      <c r="C331" s="28" t="s">
        <v>3275</v>
      </c>
      <c r="D331" s="28" t="s">
        <v>3267</v>
      </c>
      <c r="E331" s="28" t="s">
        <v>3276</v>
      </c>
      <c r="F331" s="27" t="s">
        <v>3154</v>
      </c>
      <c r="G331" s="27" t="s">
        <v>938</v>
      </c>
      <c r="H331" s="38">
        <v>43700</v>
      </c>
      <c r="I331" s="27" t="s">
        <v>3277</v>
      </c>
      <c r="J331" s="27" t="s">
        <v>1070</v>
      </c>
      <c r="K331" s="42">
        <v>16220496.02</v>
      </c>
      <c r="L331" s="27"/>
      <c r="M331" s="27"/>
      <c r="N331" s="27"/>
      <c r="O331" s="27"/>
    </row>
    <row r="332" spans="1:15" s="20" customFormat="1" ht="90" x14ac:dyDescent="0.25">
      <c r="A332" s="27" t="s">
        <v>5570</v>
      </c>
      <c r="B332" s="2" t="s">
        <v>6668</v>
      </c>
      <c r="C332" s="28" t="s">
        <v>3261</v>
      </c>
      <c r="D332" s="28" t="s">
        <v>3271</v>
      </c>
      <c r="E332" s="28" t="s">
        <v>3278</v>
      </c>
      <c r="F332" s="27" t="s">
        <v>3154</v>
      </c>
      <c r="G332" s="27" t="s">
        <v>938</v>
      </c>
      <c r="H332" s="28">
        <v>3700</v>
      </c>
      <c r="I332" s="27" t="s">
        <v>157</v>
      </c>
      <c r="J332" s="27" t="s">
        <v>1026</v>
      </c>
      <c r="K332" s="40">
        <v>128353</v>
      </c>
      <c r="L332" s="27"/>
      <c r="M332" s="27"/>
      <c r="N332" s="27"/>
      <c r="O332" s="27"/>
    </row>
    <row r="333" spans="1:15" s="20" customFormat="1" ht="90" x14ac:dyDescent="0.25">
      <c r="A333" s="27" t="s">
        <v>5571</v>
      </c>
      <c r="B333" s="2" t="s">
        <v>6669</v>
      </c>
      <c r="C333" s="28" t="s">
        <v>3262</v>
      </c>
      <c r="D333" s="28" t="s">
        <v>3268</v>
      </c>
      <c r="E333" s="28" t="s">
        <v>3279</v>
      </c>
      <c r="F333" s="27" t="s">
        <v>3154</v>
      </c>
      <c r="G333" s="27" t="s">
        <v>938</v>
      </c>
      <c r="H333" s="28">
        <v>5019</v>
      </c>
      <c r="I333" s="27" t="s">
        <v>157</v>
      </c>
      <c r="J333" s="27" t="s">
        <v>3280</v>
      </c>
      <c r="K333" s="42">
        <v>38196.67</v>
      </c>
      <c r="L333" s="27"/>
      <c r="M333" s="27"/>
      <c r="N333" s="27"/>
      <c r="O333" s="27"/>
    </row>
    <row r="334" spans="1:15" s="20" customFormat="1" ht="90" x14ac:dyDescent="0.25">
      <c r="A334" s="27" t="s">
        <v>5704</v>
      </c>
      <c r="B334" s="2" t="s">
        <v>6670</v>
      </c>
      <c r="C334" s="28" t="s">
        <v>3263</v>
      </c>
      <c r="D334" s="28" t="s">
        <v>3173</v>
      </c>
      <c r="E334" s="28" t="s">
        <v>3281</v>
      </c>
      <c r="F334" s="27" t="s">
        <v>3154</v>
      </c>
      <c r="G334" s="27" t="s">
        <v>938</v>
      </c>
      <c r="H334" s="28">
        <v>4215</v>
      </c>
      <c r="I334" s="27" t="s">
        <v>157</v>
      </c>
      <c r="J334" s="27" t="s">
        <v>3280</v>
      </c>
      <c r="K334" s="42">
        <v>38168.21</v>
      </c>
      <c r="L334" s="27"/>
      <c r="M334" s="27"/>
      <c r="N334" s="27"/>
      <c r="O334" s="27"/>
    </row>
    <row r="335" spans="1:15" s="20" customFormat="1" ht="90" x14ac:dyDescent="0.25">
      <c r="A335" s="27" t="s">
        <v>5705</v>
      </c>
      <c r="B335" s="2" t="s">
        <v>6671</v>
      </c>
      <c r="C335" s="28" t="s">
        <v>3264</v>
      </c>
      <c r="D335" s="28" t="s">
        <v>3211</v>
      </c>
      <c r="E335" s="28" t="s">
        <v>3282</v>
      </c>
      <c r="F335" s="27" t="s">
        <v>3154</v>
      </c>
      <c r="G335" s="27" t="s">
        <v>938</v>
      </c>
      <c r="H335" s="28">
        <v>10420</v>
      </c>
      <c r="I335" s="27" t="s">
        <v>157</v>
      </c>
      <c r="J335" s="27" t="s">
        <v>3280</v>
      </c>
      <c r="K335" s="42">
        <v>38387.870000000003</v>
      </c>
      <c r="L335" s="27"/>
      <c r="M335" s="27"/>
      <c r="N335" s="27"/>
      <c r="O335" s="27"/>
    </row>
    <row r="336" spans="1:15" s="20" customFormat="1" ht="90" x14ac:dyDescent="0.25">
      <c r="A336" s="27" t="s">
        <v>5706</v>
      </c>
      <c r="B336" s="2" t="s">
        <v>6672</v>
      </c>
      <c r="C336" s="34" t="s">
        <v>3265</v>
      </c>
      <c r="D336" s="34" t="s">
        <v>3165</v>
      </c>
      <c r="E336" s="34" t="s">
        <v>3283</v>
      </c>
      <c r="F336" s="27" t="s">
        <v>3154</v>
      </c>
      <c r="G336" s="27" t="s">
        <v>938</v>
      </c>
      <c r="H336" s="34">
        <v>405</v>
      </c>
      <c r="I336" s="27" t="s">
        <v>157</v>
      </c>
      <c r="J336" s="27" t="s">
        <v>3284</v>
      </c>
      <c r="K336" s="245">
        <v>154629</v>
      </c>
      <c r="L336" s="27"/>
      <c r="M336" s="27"/>
      <c r="N336" s="27"/>
      <c r="O336" s="27"/>
    </row>
    <row r="337" spans="1:15" s="20" customFormat="1" ht="75" x14ac:dyDescent="0.25">
      <c r="A337" s="27" t="s">
        <v>5707</v>
      </c>
      <c r="B337" s="2" t="s">
        <v>6673</v>
      </c>
      <c r="C337" s="28" t="s">
        <v>94</v>
      </c>
      <c r="D337" s="34" t="s">
        <v>3272</v>
      </c>
      <c r="E337" s="28" t="s">
        <v>3285</v>
      </c>
      <c r="F337" s="27" t="s">
        <v>3154</v>
      </c>
      <c r="G337" s="27" t="s">
        <v>938</v>
      </c>
      <c r="H337" s="28">
        <v>8000</v>
      </c>
      <c r="I337" s="27" t="s">
        <v>157</v>
      </c>
      <c r="J337" s="27" t="s">
        <v>1026</v>
      </c>
      <c r="K337" s="40">
        <v>277520</v>
      </c>
      <c r="L337" s="27"/>
      <c r="M337" s="27"/>
      <c r="N337" s="27"/>
      <c r="O337" s="27"/>
    </row>
    <row r="338" spans="1:15" s="20" customFormat="1" ht="90" x14ac:dyDescent="0.25">
      <c r="A338" s="27" t="s">
        <v>5708</v>
      </c>
      <c r="B338" s="2" t="s">
        <v>6674</v>
      </c>
      <c r="C338" s="28" t="s">
        <v>94</v>
      </c>
      <c r="D338" s="34" t="s">
        <v>3269</v>
      </c>
      <c r="E338" s="28" t="s">
        <v>3286</v>
      </c>
      <c r="F338" s="27" t="s">
        <v>3154</v>
      </c>
      <c r="G338" s="27" t="s">
        <v>938</v>
      </c>
      <c r="H338" s="28">
        <v>4300</v>
      </c>
      <c r="I338" s="27" t="s">
        <v>157</v>
      </c>
      <c r="J338" s="27" t="s">
        <v>1026</v>
      </c>
      <c r="K338" s="40">
        <v>213022</v>
      </c>
      <c r="L338" s="27"/>
      <c r="M338" s="27"/>
      <c r="N338" s="27"/>
      <c r="O338" s="27"/>
    </row>
    <row r="339" spans="1:15" s="20" customFormat="1" ht="75" x14ac:dyDescent="0.25">
      <c r="A339" s="27" t="s">
        <v>5709</v>
      </c>
      <c r="B339" s="2" t="s">
        <v>6675</v>
      </c>
      <c r="C339" s="28" t="s">
        <v>94</v>
      </c>
      <c r="D339" s="34" t="s">
        <v>3273</v>
      </c>
      <c r="E339" s="28" t="s">
        <v>3287</v>
      </c>
      <c r="F339" s="27" t="s">
        <v>3154</v>
      </c>
      <c r="G339" s="27" t="s">
        <v>938</v>
      </c>
      <c r="H339" s="28">
        <v>5000</v>
      </c>
      <c r="I339" s="27" t="s">
        <v>157</v>
      </c>
      <c r="J339" s="27" t="s">
        <v>1026</v>
      </c>
      <c r="K339" s="40">
        <v>173450</v>
      </c>
      <c r="L339" s="27"/>
      <c r="M339" s="27"/>
      <c r="N339" s="27"/>
      <c r="O339" s="27"/>
    </row>
    <row r="340" spans="1:15" s="20" customFormat="1" ht="90" x14ac:dyDescent="0.25">
      <c r="A340" s="27" t="s">
        <v>5710</v>
      </c>
      <c r="B340" s="2" t="s">
        <v>6676</v>
      </c>
      <c r="C340" s="28" t="s">
        <v>94</v>
      </c>
      <c r="D340" s="34" t="s">
        <v>3232</v>
      </c>
      <c r="E340" s="28" t="s">
        <v>3288</v>
      </c>
      <c r="F340" s="27" t="s">
        <v>3154</v>
      </c>
      <c r="G340" s="27" t="s">
        <v>938</v>
      </c>
      <c r="H340" s="28">
        <v>5000</v>
      </c>
      <c r="I340" s="27" t="s">
        <v>157</v>
      </c>
      <c r="J340" s="27" t="s">
        <v>1026</v>
      </c>
      <c r="K340" s="40">
        <v>247700</v>
      </c>
      <c r="L340" s="27"/>
      <c r="M340" s="27"/>
      <c r="N340" s="27"/>
      <c r="O340" s="27"/>
    </row>
    <row r="341" spans="1:15" s="20" customFormat="1" ht="90" x14ac:dyDescent="0.25">
      <c r="A341" s="27" t="s">
        <v>5711</v>
      </c>
      <c r="B341" s="2" t="s">
        <v>6677</v>
      </c>
      <c r="C341" s="28" t="s">
        <v>94</v>
      </c>
      <c r="D341" s="34" t="s">
        <v>3172</v>
      </c>
      <c r="E341" s="28" t="s">
        <v>3289</v>
      </c>
      <c r="F341" s="27" t="s">
        <v>3154</v>
      </c>
      <c r="G341" s="27" t="s">
        <v>938</v>
      </c>
      <c r="H341" s="28">
        <v>1822</v>
      </c>
      <c r="I341" s="27" t="s">
        <v>157</v>
      </c>
      <c r="J341" s="27" t="s">
        <v>3290</v>
      </c>
      <c r="K341" s="42">
        <v>43782.66</v>
      </c>
      <c r="L341" s="27"/>
      <c r="M341" s="27"/>
      <c r="N341" s="27"/>
      <c r="O341" s="27"/>
    </row>
    <row r="342" spans="1:15" s="20" customFormat="1" ht="90" x14ac:dyDescent="0.25">
      <c r="A342" s="27" t="s">
        <v>5712</v>
      </c>
      <c r="B342" s="2" t="s">
        <v>6678</v>
      </c>
      <c r="C342" s="28" t="s">
        <v>94</v>
      </c>
      <c r="D342" s="34" t="s">
        <v>3206</v>
      </c>
      <c r="E342" s="28" t="s">
        <v>3291</v>
      </c>
      <c r="F342" s="27" t="s">
        <v>3154</v>
      </c>
      <c r="G342" s="27" t="s">
        <v>938</v>
      </c>
      <c r="H342" s="28">
        <v>566</v>
      </c>
      <c r="I342" s="27" t="s">
        <v>157</v>
      </c>
      <c r="J342" s="27" t="s">
        <v>1026</v>
      </c>
      <c r="K342" s="42">
        <v>28039.64</v>
      </c>
      <c r="L342" s="27"/>
      <c r="M342" s="27"/>
      <c r="N342" s="27"/>
      <c r="O342" s="27"/>
    </row>
    <row r="343" spans="1:15" s="20" customFormat="1" ht="90" x14ac:dyDescent="0.25">
      <c r="A343" s="27" t="s">
        <v>5713</v>
      </c>
      <c r="B343" s="2" t="s">
        <v>6679</v>
      </c>
      <c r="C343" s="28" t="s">
        <v>94</v>
      </c>
      <c r="D343" s="34" t="s">
        <v>3270</v>
      </c>
      <c r="E343" s="28" t="s">
        <v>3292</v>
      </c>
      <c r="F343" s="27" t="s">
        <v>3154</v>
      </c>
      <c r="G343" s="27" t="s">
        <v>938</v>
      </c>
      <c r="H343" s="28">
        <v>1136200</v>
      </c>
      <c r="I343" s="27" t="s">
        <v>3277</v>
      </c>
      <c r="J343" s="27" t="s">
        <v>1070</v>
      </c>
      <c r="K343" s="42">
        <v>19451744</v>
      </c>
      <c r="L343" s="27"/>
      <c r="M343" s="27" t="s">
        <v>3293</v>
      </c>
      <c r="N343" s="27" t="s">
        <v>3294</v>
      </c>
      <c r="O343" s="27"/>
    </row>
    <row r="344" spans="1:15" s="20" customFormat="1" ht="90" x14ac:dyDescent="0.25">
      <c r="A344" s="27" t="s">
        <v>5714</v>
      </c>
      <c r="B344" s="2" t="s">
        <v>6680</v>
      </c>
      <c r="C344" s="28" t="s">
        <v>94</v>
      </c>
      <c r="D344" s="34" t="s">
        <v>3295</v>
      </c>
      <c r="E344" s="27" t="s">
        <v>3296</v>
      </c>
      <c r="F344" s="27" t="s">
        <v>3154</v>
      </c>
      <c r="G344" s="27" t="s">
        <v>938</v>
      </c>
      <c r="H344" s="27">
        <v>2200</v>
      </c>
      <c r="I344" s="27" t="s">
        <v>157</v>
      </c>
      <c r="J344" s="27" t="s">
        <v>1026</v>
      </c>
      <c r="K344" s="32">
        <v>108988</v>
      </c>
      <c r="L344" s="27"/>
      <c r="M344" s="27"/>
      <c r="N344" s="27"/>
      <c r="O344" s="27"/>
    </row>
    <row r="345" spans="1:15" s="20" customFormat="1" ht="90" x14ac:dyDescent="0.25">
      <c r="A345" s="27" t="s">
        <v>5715</v>
      </c>
      <c r="B345" s="2" t="s">
        <v>6681</v>
      </c>
      <c r="C345" s="28" t="s">
        <v>94</v>
      </c>
      <c r="D345" s="34" t="s">
        <v>3297</v>
      </c>
      <c r="E345" s="27" t="s">
        <v>3298</v>
      </c>
      <c r="F345" s="27" t="s">
        <v>3154</v>
      </c>
      <c r="G345" s="27" t="s">
        <v>938</v>
      </c>
      <c r="H345" s="27">
        <v>4199</v>
      </c>
      <c r="I345" s="27" t="s">
        <v>157</v>
      </c>
      <c r="J345" s="27" t="s">
        <v>1026</v>
      </c>
      <c r="K345" s="32">
        <v>208018.46</v>
      </c>
      <c r="L345" s="27"/>
      <c r="M345" s="27"/>
      <c r="N345" s="27"/>
      <c r="O345" s="27"/>
    </row>
    <row r="346" spans="1:15" ht="90" x14ac:dyDescent="0.25">
      <c r="A346" s="27" t="s">
        <v>5716</v>
      </c>
      <c r="B346" s="2" t="s">
        <v>6682</v>
      </c>
      <c r="C346" s="28" t="s">
        <v>94</v>
      </c>
      <c r="D346" s="34" t="s">
        <v>3300</v>
      </c>
      <c r="E346" s="27" t="s">
        <v>3299</v>
      </c>
      <c r="F346" s="27" t="s">
        <v>3154</v>
      </c>
      <c r="G346" s="27" t="s">
        <v>938</v>
      </c>
      <c r="H346" s="27">
        <v>3000</v>
      </c>
      <c r="I346" s="27" t="s">
        <v>157</v>
      </c>
      <c r="J346" s="27" t="s">
        <v>1026</v>
      </c>
      <c r="K346" s="32">
        <v>148620</v>
      </c>
      <c r="L346" s="2"/>
      <c r="M346" s="2"/>
      <c r="N346" s="2"/>
      <c r="O346" s="2"/>
    </row>
    <row r="347" spans="1:15" ht="90" x14ac:dyDescent="0.25">
      <c r="A347" s="27" t="s">
        <v>5717</v>
      </c>
      <c r="B347" s="2" t="s">
        <v>6683</v>
      </c>
      <c r="C347" s="28" t="s">
        <v>94</v>
      </c>
      <c r="D347" s="34" t="s">
        <v>3301</v>
      </c>
      <c r="E347" s="27" t="s">
        <v>3302</v>
      </c>
      <c r="F347" s="27" t="s">
        <v>3154</v>
      </c>
      <c r="G347" s="27" t="s">
        <v>938</v>
      </c>
      <c r="H347" s="27">
        <v>4285</v>
      </c>
      <c r="I347" s="27" t="s">
        <v>157</v>
      </c>
      <c r="J347" s="27" t="s">
        <v>1026</v>
      </c>
      <c r="K347" s="32">
        <v>212278.9</v>
      </c>
      <c r="L347" s="2"/>
      <c r="M347" s="2"/>
      <c r="N347" s="2"/>
      <c r="O347" s="2"/>
    </row>
    <row r="348" spans="1:15" ht="90" x14ac:dyDescent="0.25">
      <c r="A348" s="27" t="s">
        <v>5718</v>
      </c>
      <c r="B348" s="2" t="s">
        <v>6684</v>
      </c>
      <c r="C348" s="28" t="s">
        <v>94</v>
      </c>
      <c r="D348" s="34" t="s">
        <v>3303</v>
      </c>
      <c r="E348" s="27" t="s">
        <v>3304</v>
      </c>
      <c r="F348" s="27" t="s">
        <v>3154</v>
      </c>
      <c r="G348" s="27" t="s">
        <v>938</v>
      </c>
      <c r="H348" s="27">
        <v>1400</v>
      </c>
      <c r="I348" s="27" t="s">
        <v>157</v>
      </c>
      <c r="J348" s="27" t="s">
        <v>1026</v>
      </c>
      <c r="K348" s="32">
        <v>69356</v>
      </c>
      <c r="L348" s="2"/>
      <c r="M348" s="2"/>
      <c r="N348" s="2"/>
      <c r="O348" s="2"/>
    </row>
    <row r="349" spans="1:15" ht="90" x14ac:dyDescent="0.25">
      <c r="A349" s="27" t="s">
        <v>5719</v>
      </c>
      <c r="B349" s="2" t="s">
        <v>6685</v>
      </c>
      <c r="C349" s="28" t="s">
        <v>94</v>
      </c>
      <c r="D349" s="34" t="s">
        <v>3305</v>
      </c>
      <c r="E349" s="27" t="s">
        <v>3306</v>
      </c>
      <c r="F349" s="27" t="s">
        <v>3154</v>
      </c>
      <c r="G349" s="27" t="s">
        <v>938</v>
      </c>
      <c r="H349" s="27">
        <v>3759</v>
      </c>
      <c r="I349" s="27" t="s">
        <v>157</v>
      </c>
      <c r="J349" s="27" t="s">
        <v>2222</v>
      </c>
      <c r="K349" s="32">
        <v>38152.07</v>
      </c>
      <c r="L349" s="2"/>
      <c r="M349" s="2"/>
      <c r="N349" s="2"/>
      <c r="O349" s="2"/>
    </row>
    <row r="350" spans="1:15" ht="90" x14ac:dyDescent="0.25">
      <c r="A350" s="27" t="s">
        <v>5720</v>
      </c>
      <c r="B350" s="2" t="s">
        <v>6686</v>
      </c>
      <c r="C350" s="28" t="s">
        <v>94</v>
      </c>
      <c r="D350" s="34" t="s">
        <v>3307</v>
      </c>
      <c r="E350" s="27" t="s">
        <v>3308</v>
      </c>
      <c r="F350" s="27" t="s">
        <v>3154</v>
      </c>
      <c r="G350" s="27" t="s">
        <v>938</v>
      </c>
      <c r="H350" s="27">
        <v>701</v>
      </c>
      <c r="I350" s="27" t="s">
        <v>157</v>
      </c>
      <c r="J350" s="27" t="s">
        <v>3309</v>
      </c>
      <c r="K350" s="32">
        <v>3816845.03</v>
      </c>
      <c r="L350" s="2"/>
      <c r="M350" s="2"/>
      <c r="N350" s="2"/>
      <c r="O350" s="2"/>
    </row>
    <row r="351" spans="1:15" ht="90" x14ac:dyDescent="0.25">
      <c r="A351" s="27" t="s">
        <v>5721</v>
      </c>
      <c r="B351" s="2" t="s">
        <v>6687</v>
      </c>
      <c r="C351" s="28" t="s">
        <v>94</v>
      </c>
      <c r="D351" s="34" t="s">
        <v>3310</v>
      </c>
      <c r="E351" s="27" t="s">
        <v>3311</v>
      </c>
      <c r="F351" s="27" t="s">
        <v>3154</v>
      </c>
      <c r="G351" s="27" t="s">
        <v>938</v>
      </c>
      <c r="H351" s="27">
        <v>420</v>
      </c>
      <c r="I351" s="27" t="s">
        <v>157</v>
      </c>
      <c r="J351" s="27" t="s">
        <v>3312</v>
      </c>
      <c r="K351" s="32">
        <v>10092.6</v>
      </c>
      <c r="L351" s="2"/>
      <c r="M351" s="2"/>
      <c r="N351" s="2"/>
      <c r="O351" s="2"/>
    </row>
    <row r="352" spans="1:15" x14ac:dyDescent="0.25">
      <c r="A352" s="2"/>
      <c r="B352" s="2"/>
      <c r="C352" s="2"/>
      <c r="D352" s="2"/>
      <c r="E352" s="2"/>
      <c r="F352" s="2"/>
      <c r="G352" s="2"/>
      <c r="H352" s="2">
        <f>SUM(H330:H351)</f>
        <v>1248861</v>
      </c>
      <c r="I352" s="2"/>
      <c r="J352" s="2"/>
      <c r="K352" s="18">
        <f>SUM(K330:K351)</f>
        <v>41872640.130000003</v>
      </c>
      <c r="L352" s="2"/>
      <c r="M352" s="2"/>
      <c r="N352" s="2"/>
      <c r="O352" s="2"/>
    </row>
    <row r="353" spans="1:15" x14ac:dyDescent="0.25">
      <c r="A353" s="221">
        <v>46</v>
      </c>
      <c r="B353" s="262" t="s">
        <v>4239</v>
      </c>
      <c r="C353" s="263"/>
      <c r="D353" s="263"/>
      <c r="E353" s="263"/>
      <c r="F353" s="263"/>
      <c r="G353" s="263"/>
      <c r="H353" s="263"/>
      <c r="I353" s="263"/>
      <c r="J353" s="263"/>
      <c r="K353" s="263"/>
      <c r="L353" s="263"/>
      <c r="M353" s="263"/>
      <c r="N353" s="263"/>
      <c r="O353" s="264"/>
    </row>
    <row r="354" spans="1:15" x14ac:dyDescent="0.25">
      <c r="A354" s="265" t="s">
        <v>797</v>
      </c>
      <c r="B354" s="266"/>
      <c r="C354" s="266"/>
      <c r="D354" s="266"/>
      <c r="E354" s="266"/>
      <c r="F354" s="266"/>
      <c r="G354" s="266"/>
      <c r="H354" s="266"/>
      <c r="I354" s="266"/>
      <c r="J354" s="266"/>
      <c r="K354" s="266"/>
      <c r="L354" s="266"/>
      <c r="M354" s="266"/>
      <c r="N354" s="266"/>
      <c r="O354" s="267"/>
    </row>
    <row r="355" spans="1:15" s="20" customFormat="1" ht="90" x14ac:dyDescent="0.25">
      <c r="A355" s="27" t="s">
        <v>4693</v>
      </c>
      <c r="B355" s="2" t="s">
        <v>6688</v>
      </c>
      <c r="C355" s="28" t="s">
        <v>94</v>
      </c>
      <c r="D355" s="28" t="s">
        <v>4251</v>
      </c>
      <c r="E355" s="28" t="s">
        <v>4298</v>
      </c>
      <c r="F355" s="27" t="s">
        <v>4297</v>
      </c>
      <c r="G355" s="27" t="s">
        <v>938</v>
      </c>
      <c r="H355" s="28">
        <v>1515</v>
      </c>
      <c r="I355" s="27" t="s">
        <v>157</v>
      </c>
      <c r="J355" s="27" t="s">
        <v>4299</v>
      </c>
      <c r="K355" s="42">
        <v>490132.8</v>
      </c>
      <c r="L355" s="27"/>
      <c r="M355" s="27"/>
      <c r="N355" s="27"/>
      <c r="O355" s="27"/>
    </row>
    <row r="356" spans="1:15" s="20" customFormat="1" ht="90" x14ac:dyDescent="0.25">
      <c r="A356" s="27" t="s">
        <v>4694</v>
      </c>
      <c r="B356" s="2" t="s">
        <v>6689</v>
      </c>
      <c r="C356" s="28" t="s">
        <v>94</v>
      </c>
      <c r="D356" s="28" t="s">
        <v>4287</v>
      </c>
      <c r="E356" s="28" t="s">
        <v>4300</v>
      </c>
      <c r="F356" s="27" t="s">
        <v>4297</v>
      </c>
      <c r="G356" s="27" t="s">
        <v>938</v>
      </c>
      <c r="H356" s="28">
        <v>255</v>
      </c>
      <c r="I356" s="27" t="s">
        <v>157</v>
      </c>
      <c r="J356" s="27" t="s">
        <v>1026</v>
      </c>
      <c r="K356" s="42">
        <v>14295.3</v>
      </c>
      <c r="L356" s="27"/>
      <c r="M356" s="27"/>
      <c r="N356" s="27"/>
      <c r="O356" s="27"/>
    </row>
    <row r="357" spans="1:15" s="20" customFormat="1" ht="105" x14ac:dyDescent="0.25">
      <c r="A357" s="27" t="s">
        <v>4695</v>
      </c>
      <c r="B357" s="2" t="s">
        <v>6690</v>
      </c>
      <c r="C357" s="28" t="s">
        <v>94</v>
      </c>
      <c r="D357" s="28" t="s">
        <v>4290</v>
      </c>
      <c r="E357" s="28" t="s">
        <v>4301</v>
      </c>
      <c r="F357" s="27" t="s">
        <v>4304</v>
      </c>
      <c r="G357" s="27" t="s">
        <v>96</v>
      </c>
      <c r="H357" s="28">
        <v>4500</v>
      </c>
      <c r="I357" s="27" t="s">
        <v>1476</v>
      </c>
      <c r="J357" s="27" t="s">
        <v>1070</v>
      </c>
      <c r="K357" s="42">
        <v>38178.300000000003</v>
      </c>
      <c r="L357" s="27"/>
      <c r="M357" s="27"/>
      <c r="N357" s="27"/>
      <c r="O357" s="27"/>
    </row>
    <row r="358" spans="1:15" s="20" customFormat="1" ht="105" x14ac:dyDescent="0.25">
      <c r="A358" s="27" t="s">
        <v>4696</v>
      </c>
      <c r="B358" s="2" t="s">
        <v>6691</v>
      </c>
      <c r="C358" s="28" t="s">
        <v>94</v>
      </c>
      <c r="D358" s="28" t="s">
        <v>4291</v>
      </c>
      <c r="E358" s="28" t="s">
        <v>4302</v>
      </c>
      <c r="F358" s="27" t="s">
        <v>4304</v>
      </c>
      <c r="G358" s="27" t="s">
        <v>96</v>
      </c>
      <c r="H358" s="28">
        <v>1800</v>
      </c>
      <c r="I358" s="27" t="s">
        <v>1476</v>
      </c>
      <c r="J358" s="27" t="s">
        <v>4303</v>
      </c>
      <c r="K358" s="42">
        <v>38082.720000000001</v>
      </c>
      <c r="L358" s="27"/>
      <c r="M358" s="27"/>
      <c r="N358" s="27"/>
      <c r="O358" s="27"/>
    </row>
    <row r="359" spans="1:15" s="20" customFormat="1" ht="90" x14ac:dyDescent="0.25">
      <c r="A359" s="27" t="s">
        <v>4697</v>
      </c>
      <c r="B359" s="2" t="s">
        <v>6692</v>
      </c>
      <c r="C359" s="28" t="s">
        <v>94</v>
      </c>
      <c r="D359" s="28" t="s">
        <v>4249</v>
      </c>
      <c r="E359" s="28" t="s">
        <v>4305</v>
      </c>
      <c r="F359" s="27" t="s">
        <v>4297</v>
      </c>
      <c r="G359" s="27" t="s">
        <v>938</v>
      </c>
      <c r="H359" s="28">
        <v>4</v>
      </c>
      <c r="I359" s="27" t="s">
        <v>157</v>
      </c>
      <c r="J359" s="27" t="s">
        <v>4306</v>
      </c>
      <c r="K359" s="42">
        <v>38019.14</v>
      </c>
      <c r="L359" s="27"/>
      <c r="M359" s="27"/>
      <c r="N359" s="27"/>
      <c r="O359" s="27"/>
    </row>
    <row r="360" spans="1:15" s="20" customFormat="1" ht="90" x14ac:dyDescent="0.25">
      <c r="A360" s="27" t="s">
        <v>4698</v>
      </c>
      <c r="B360" s="2" t="s">
        <v>6693</v>
      </c>
      <c r="C360" s="28" t="s">
        <v>94</v>
      </c>
      <c r="D360" s="28" t="s">
        <v>1177</v>
      </c>
      <c r="E360" s="28" t="s">
        <v>4307</v>
      </c>
      <c r="F360" s="27" t="s">
        <v>4297</v>
      </c>
      <c r="G360" s="27" t="s">
        <v>938</v>
      </c>
      <c r="H360" s="28">
        <v>180</v>
      </c>
      <c r="I360" s="27" t="s">
        <v>157</v>
      </c>
      <c r="J360" s="27" t="s">
        <v>4306</v>
      </c>
      <c r="K360" s="42">
        <v>38025.370000000003</v>
      </c>
      <c r="L360" s="27"/>
      <c r="M360" s="27"/>
      <c r="N360" s="27"/>
      <c r="O360" s="27"/>
    </row>
    <row r="361" spans="1:15" s="20" customFormat="1" ht="90" x14ac:dyDescent="0.25">
      <c r="A361" s="27" t="s">
        <v>4699</v>
      </c>
      <c r="B361" s="2" t="s">
        <v>6694</v>
      </c>
      <c r="C361" s="28" t="s">
        <v>94</v>
      </c>
      <c r="D361" s="28" t="s">
        <v>4292</v>
      </c>
      <c r="E361" s="28" t="s">
        <v>4308</v>
      </c>
      <c r="F361" s="27" t="s">
        <v>4297</v>
      </c>
      <c r="G361" s="27" t="s">
        <v>938</v>
      </c>
      <c r="H361" s="28">
        <v>52</v>
      </c>
      <c r="I361" s="27" t="s">
        <v>157</v>
      </c>
      <c r="J361" s="27" t="s">
        <v>3835</v>
      </c>
      <c r="K361" s="42">
        <v>38020.839999999997</v>
      </c>
      <c r="L361" s="27"/>
      <c r="M361" s="27"/>
      <c r="N361" s="27"/>
      <c r="O361" s="27"/>
    </row>
    <row r="362" spans="1:15" s="20" customFormat="1" ht="90" x14ac:dyDescent="0.25">
      <c r="A362" s="27" t="s">
        <v>4700</v>
      </c>
      <c r="B362" s="2" t="s">
        <v>6695</v>
      </c>
      <c r="C362" s="28" t="s">
        <v>94</v>
      </c>
      <c r="D362" s="28" t="s">
        <v>4288</v>
      </c>
      <c r="E362" s="28" t="s">
        <v>4309</v>
      </c>
      <c r="F362" s="27" t="s">
        <v>4297</v>
      </c>
      <c r="G362" s="27" t="s">
        <v>938</v>
      </c>
      <c r="H362" s="28">
        <v>3526</v>
      </c>
      <c r="I362" s="27" t="s">
        <v>157</v>
      </c>
      <c r="J362" s="27" t="s">
        <v>4310</v>
      </c>
      <c r="K362" s="42">
        <v>352.6</v>
      </c>
      <c r="L362" s="27"/>
      <c r="M362" s="27"/>
      <c r="N362" s="27"/>
      <c r="O362" s="27"/>
    </row>
    <row r="363" spans="1:15" s="20" customFormat="1" ht="60" x14ac:dyDescent="0.25">
      <c r="A363" s="27" t="s">
        <v>4701</v>
      </c>
      <c r="B363" s="2" t="s">
        <v>6696</v>
      </c>
      <c r="C363" s="28" t="s">
        <v>94</v>
      </c>
      <c r="D363" s="28" t="s">
        <v>4254</v>
      </c>
      <c r="E363" s="28" t="s">
        <v>4311</v>
      </c>
      <c r="F363" s="27" t="s">
        <v>4297</v>
      </c>
      <c r="G363" s="27" t="s">
        <v>938</v>
      </c>
      <c r="H363" s="28">
        <v>5475</v>
      </c>
      <c r="I363" s="27" t="s">
        <v>157</v>
      </c>
      <c r="J363" s="27" t="s">
        <v>2208</v>
      </c>
      <c r="K363" s="42">
        <v>38212.82</v>
      </c>
      <c r="L363" s="27"/>
      <c r="M363" s="27"/>
      <c r="N363" s="27"/>
      <c r="O363" s="27"/>
    </row>
    <row r="364" spans="1:15" s="20" customFormat="1" ht="120" x14ac:dyDescent="0.25">
      <c r="A364" s="27" t="s">
        <v>4702</v>
      </c>
      <c r="B364" s="2" t="s">
        <v>6697</v>
      </c>
      <c r="C364" s="28" t="s">
        <v>1484</v>
      </c>
      <c r="D364" s="28" t="s">
        <v>4293</v>
      </c>
      <c r="E364" s="28" t="s">
        <v>3997</v>
      </c>
      <c r="F364" s="27" t="s">
        <v>4297</v>
      </c>
      <c r="G364" s="27" t="s">
        <v>938</v>
      </c>
      <c r="H364" s="28">
        <v>1148000</v>
      </c>
      <c r="I364" s="27" t="s">
        <v>1486</v>
      </c>
      <c r="J364" s="27" t="s">
        <v>1070</v>
      </c>
      <c r="K364" s="42">
        <v>100989410.91</v>
      </c>
      <c r="L364" s="27"/>
      <c r="M364" s="27"/>
      <c r="N364" s="27"/>
      <c r="O364" s="27"/>
    </row>
    <row r="365" spans="1:15" s="20" customFormat="1" ht="90" x14ac:dyDescent="0.25">
      <c r="A365" s="27" t="s">
        <v>4703</v>
      </c>
      <c r="B365" s="2" t="s">
        <v>6698</v>
      </c>
      <c r="C365" s="28" t="s">
        <v>94</v>
      </c>
      <c r="D365" s="28" t="s">
        <v>4294</v>
      </c>
      <c r="E365" s="28" t="s">
        <v>4312</v>
      </c>
      <c r="F365" s="27" t="s">
        <v>4297</v>
      </c>
      <c r="G365" s="27" t="s">
        <v>938</v>
      </c>
      <c r="H365" s="28">
        <v>400</v>
      </c>
      <c r="I365" s="27" t="s">
        <v>157</v>
      </c>
      <c r="J365" s="27" t="s">
        <v>1026</v>
      </c>
      <c r="K365" s="42">
        <v>30356</v>
      </c>
      <c r="L365" s="27"/>
      <c r="M365" s="27"/>
      <c r="N365" s="27"/>
      <c r="O365" s="27"/>
    </row>
    <row r="366" spans="1:15" s="20" customFormat="1" ht="75" x14ac:dyDescent="0.25">
      <c r="A366" s="27" t="s">
        <v>4704</v>
      </c>
      <c r="B366" s="2" t="s">
        <v>6699</v>
      </c>
      <c r="C366" s="28" t="s">
        <v>94</v>
      </c>
      <c r="D366" s="28" t="s">
        <v>4252</v>
      </c>
      <c r="E366" s="28" t="s">
        <v>4313</v>
      </c>
      <c r="F366" s="27" t="s">
        <v>4297</v>
      </c>
      <c r="G366" s="27" t="s">
        <v>938</v>
      </c>
      <c r="H366" s="28">
        <v>470</v>
      </c>
      <c r="I366" s="27" t="s">
        <v>157</v>
      </c>
      <c r="J366" s="27" t="s">
        <v>1026</v>
      </c>
      <c r="K366" s="42">
        <v>35668.300000000003</v>
      </c>
      <c r="L366" s="27"/>
      <c r="M366" s="27"/>
      <c r="N366" s="27"/>
      <c r="O366" s="27"/>
    </row>
    <row r="367" spans="1:15" s="20" customFormat="1" ht="75" x14ac:dyDescent="0.25">
      <c r="A367" s="27" t="s">
        <v>4705</v>
      </c>
      <c r="B367" s="2" t="s">
        <v>6700</v>
      </c>
      <c r="C367" s="28" t="s">
        <v>94</v>
      </c>
      <c r="D367" s="28" t="s">
        <v>4252</v>
      </c>
      <c r="E367" s="28" t="s">
        <v>4314</v>
      </c>
      <c r="F367" s="27" t="s">
        <v>4297</v>
      </c>
      <c r="G367" s="27" t="s">
        <v>938</v>
      </c>
      <c r="H367" s="28">
        <v>546</v>
      </c>
      <c r="I367" s="27" t="s">
        <v>157</v>
      </c>
      <c r="J367" s="27" t="s">
        <v>1026</v>
      </c>
      <c r="K367" s="42">
        <v>41435.94</v>
      </c>
      <c r="L367" s="27"/>
      <c r="M367" s="27"/>
      <c r="N367" s="27"/>
      <c r="O367" s="27"/>
    </row>
    <row r="368" spans="1:15" s="20" customFormat="1" ht="90" x14ac:dyDescent="0.25">
      <c r="A368" s="27" t="s">
        <v>4706</v>
      </c>
      <c r="B368" s="2" t="s">
        <v>6701</v>
      </c>
      <c r="C368" s="28" t="s">
        <v>94</v>
      </c>
      <c r="D368" s="28" t="s">
        <v>4249</v>
      </c>
      <c r="E368" s="28" t="s">
        <v>4315</v>
      </c>
      <c r="F368" s="27" t="s">
        <v>4297</v>
      </c>
      <c r="G368" s="27" t="s">
        <v>938</v>
      </c>
      <c r="H368" s="28">
        <v>87522</v>
      </c>
      <c r="I368" s="27" t="s">
        <v>157</v>
      </c>
      <c r="J368" s="27" t="s">
        <v>1009</v>
      </c>
      <c r="K368" s="42">
        <v>41117.279999999999</v>
      </c>
      <c r="L368" s="27"/>
      <c r="M368" s="27"/>
      <c r="N368" s="27"/>
      <c r="O368" s="27"/>
    </row>
    <row r="369" spans="1:15" s="20" customFormat="1" ht="90" x14ac:dyDescent="0.25">
      <c r="A369" s="27" t="s">
        <v>4707</v>
      </c>
      <c r="B369" s="2" t="s">
        <v>6702</v>
      </c>
      <c r="C369" s="28" t="s">
        <v>94</v>
      </c>
      <c r="D369" s="28" t="s">
        <v>4249</v>
      </c>
      <c r="E369" s="28" t="s">
        <v>4316</v>
      </c>
      <c r="F369" s="27" t="s">
        <v>4297</v>
      </c>
      <c r="G369" s="27" t="s">
        <v>938</v>
      </c>
      <c r="H369" s="28">
        <v>9715</v>
      </c>
      <c r="I369" s="27" t="s">
        <v>157</v>
      </c>
      <c r="J369" s="27" t="s">
        <v>2208</v>
      </c>
      <c r="K369" s="42">
        <v>38362.910000000003</v>
      </c>
      <c r="L369" s="27"/>
      <c r="M369" s="27"/>
      <c r="N369" s="27"/>
      <c r="O369" s="27"/>
    </row>
    <row r="370" spans="1:15" s="20" customFormat="1" ht="90" x14ac:dyDescent="0.25">
      <c r="A370" s="27" t="s">
        <v>4708</v>
      </c>
      <c r="B370" s="2" t="s">
        <v>6703</v>
      </c>
      <c r="C370" s="28" t="s">
        <v>94</v>
      </c>
      <c r="D370" s="28" t="s">
        <v>4289</v>
      </c>
      <c r="E370" s="28" t="s">
        <v>4317</v>
      </c>
      <c r="F370" s="27" t="s">
        <v>4297</v>
      </c>
      <c r="G370" s="27" t="s">
        <v>938</v>
      </c>
      <c r="H370" s="28">
        <v>1071</v>
      </c>
      <c r="I370" s="27" t="s">
        <v>157</v>
      </c>
      <c r="J370" s="27" t="s">
        <v>4318</v>
      </c>
      <c r="K370" s="42">
        <v>60040.26</v>
      </c>
      <c r="L370" s="27"/>
      <c r="M370" s="27"/>
      <c r="N370" s="27"/>
      <c r="O370" s="27"/>
    </row>
    <row r="371" spans="1:15" s="20" customFormat="1" ht="90" x14ac:dyDescent="0.25">
      <c r="A371" s="27" t="s">
        <v>4709</v>
      </c>
      <c r="B371" s="2" t="s">
        <v>6704</v>
      </c>
      <c r="C371" s="28" t="s">
        <v>94</v>
      </c>
      <c r="D371" s="28" t="s">
        <v>4295</v>
      </c>
      <c r="E371" s="28" t="s">
        <v>4319</v>
      </c>
      <c r="F371" s="27" t="s">
        <v>4297</v>
      </c>
      <c r="G371" s="27" t="s">
        <v>938</v>
      </c>
      <c r="H371" s="28">
        <v>18873</v>
      </c>
      <c r="I371" s="27" t="s">
        <v>157</v>
      </c>
      <c r="J371" s="27" t="s">
        <v>2208</v>
      </c>
      <c r="K371" s="42">
        <v>38687.1</v>
      </c>
      <c r="L371" s="27"/>
      <c r="M371" s="27"/>
      <c r="N371" s="27"/>
      <c r="O371" s="27"/>
    </row>
    <row r="372" spans="1:15" s="20" customFormat="1" ht="90" x14ac:dyDescent="0.25">
      <c r="A372" s="27" t="s">
        <v>4710</v>
      </c>
      <c r="B372" s="2" t="s">
        <v>6705</v>
      </c>
      <c r="C372" s="28" t="s">
        <v>94</v>
      </c>
      <c r="D372" s="28" t="s">
        <v>4296</v>
      </c>
      <c r="E372" s="28" t="s">
        <v>4320</v>
      </c>
      <c r="F372" s="27" t="s">
        <v>4297</v>
      </c>
      <c r="G372" s="27" t="s">
        <v>938</v>
      </c>
      <c r="H372" s="28">
        <v>1000</v>
      </c>
      <c r="I372" s="27" t="s">
        <v>157</v>
      </c>
      <c r="J372" s="27" t="s">
        <v>1026</v>
      </c>
      <c r="K372" s="42">
        <v>75890</v>
      </c>
      <c r="L372" s="27"/>
      <c r="M372" s="27"/>
      <c r="N372" s="27"/>
      <c r="O372" s="27"/>
    </row>
    <row r="373" spans="1:15" s="20" customFormat="1" ht="90" x14ac:dyDescent="0.25">
      <c r="A373" s="27" t="s">
        <v>4711</v>
      </c>
      <c r="B373" s="2" t="s">
        <v>6706</v>
      </c>
      <c r="C373" s="28" t="s">
        <v>94</v>
      </c>
      <c r="D373" s="28" t="s">
        <v>4321</v>
      </c>
      <c r="E373" s="28" t="s">
        <v>4322</v>
      </c>
      <c r="F373" s="27" t="s">
        <v>4297</v>
      </c>
      <c r="G373" s="27" t="s">
        <v>938</v>
      </c>
      <c r="H373" s="28">
        <v>12021</v>
      </c>
      <c r="I373" s="27" t="s">
        <v>157</v>
      </c>
      <c r="J373" s="27" t="s">
        <v>4323</v>
      </c>
      <c r="K373" s="42">
        <v>5583273.6600000001</v>
      </c>
      <c r="L373" s="27"/>
      <c r="M373" s="27"/>
      <c r="N373" s="27"/>
      <c r="O373" s="27"/>
    </row>
    <row r="374" spans="1:15" s="20" customFormat="1" ht="105" x14ac:dyDescent="0.25">
      <c r="A374" s="27" t="s">
        <v>4712</v>
      </c>
      <c r="B374" s="2" t="s">
        <v>6707</v>
      </c>
      <c r="C374" s="28" t="s">
        <v>94</v>
      </c>
      <c r="D374" s="28" t="s">
        <v>4324</v>
      </c>
      <c r="E374" s="28" t="s">
        <v>4325</v>
      </c>
      <c r="F374" s="27" t="s">
        <v>4297</v>
      </c>
      <c r="G374" s="27" t="s">
        <v>938</v>
      </c>
      <c r="H374" s="28">
        <v>800</v>
      </c>
      <c r="I374" s="27" t="s">
        <v>157</v>
      </c>
      <c r="J374" s="27" t="s">
        <v>1026</v>
      </c>
      <c r="K374" s="42">
        <v>44848</v>
      </c>
      <c r="L374" s="27"/>
      <c r="M374" s="27"/>
      <c r="N374" s="27"/>
      <c r="O374" s="27"/>
    </row>
    <row r="375" spans="1:15" ht="90" x14ac:dyDescent="0.25">
      <c r="A375" s="27" t="s">
        <v>4713</v>
      </c>
      <c r="B375" s="2" t="s">
        <v>6708</v>
      </c>
      <c r="C375" s="28" t="s">
        <v>94</v>
      </c>
      <c r="D375" s="28" t="s">
        <v>4249</v>
      </c>
      <c r="E375" s="28" t="s">
        <v>4326</v>
      </c>
      <c r="F375" s="27" t="s">
        <v>4297</v>
      </c>
      <c r="G375" s="27" t="s">
        <v>938</v>
      </c>
      <c r="H375" s="28">
        <v>11870</v>
      </c>
      <c r="I375" s="27" t="s">
        <v>157</v>
      </c>
      <c r="J375" s="27" t="s">
        <v>4327</v>
      </c>
      <c r="K375" s="42">
        <v>38439.199999999997</v>
      </c>
      <c r="L375" s="2"/>
      <c r="M375" s="2"/>
      <c r="N375" s="2"/>
      <c r="O375" s="2"/>
    </row>
    <row r="376" spans="1:15" x14ac:dyDescent="0.25">
      <c r="A376" s="2"/>
      <c r="B376" s="2"/>
      <c r="C376" s="2"/>
      <c r="D376" s="2"/>
      <c r="E376" s="2"/>
      <c r="F376" s="2"/>
      <c r="G376" s="2"/>
      <c r="H376" s="2">
        <f>SUM(H355:H375)</f>
        <v>1309595</v>
      </c>
      <c r="I376" s="2"/>
      <c r="J376" s="2"/>
      <c r="K376" s="18">
        <f>SUM(K355:K375)</f>
        <v>107750849.44999999</v>
      </c>
      <c r="L376" s="2"/>
      <c r="M376" s="2"/>
      <c r="N376" s="2"/>
      <c r="O376" s="2"/>
    </row>
    <row r="377" spans="1:15" x14ac:dyDescent="0.25">
      <c r="A377" s="221">
        <v>47</v>
      </c>
      <c r="B377" s="262" t="s">
        <v>1393</v>
      </c>
      <c r="C377" s="263"/>
      <c r="D377" s="263"/>
      <c r="E377" s="263"/>
      <c r="F377" s="263"/>
      <c r="G377" s="263"/>
      <c r="H377" s="263"/>
      <c r="I377" s="263"/>
      <c r="J377" s="263"/>
      <c r="K377" s="263"/>
      <c r="L377" s="263"/>
      <c r="M377" s="263"/>
      <c r="N377" s="263"/>
      <c r="O377" s="264"/>
    </row>
    <row r="378" spans="1:15" s="82" customFormat="1" ht="90" x14ac:dyDescent="0.2">
      <c r="A378" s="27" t="s">
        <v>699</v>
      </c>
      <c r="B378" s="2" t="s">
        <v>6709</v>
      </c>
      <c r="C378" s="27" t="s">
        <v>94</v>
      </c>
      <c r="D378" s="28" t="s">
        <v>1468</v>
      </c>
      <c r="E378" s="28" t="s">
        <v>1469</v>
      </c>
      <c r="F378" s="27" t="s">
        <v>1403</v>
      </c>
      <c r="G378" s="27" t="s">
        <v>96</v>
      </c>
      <c r="H378" s="38">
        <v>337</v>
      </c>
      <c r="I378" s="27" t="s">
        <v>157</v>
      </c>
      <c r="J378" s="27" t="s">
        <v>1470</v>
      </c>
      <c r="K378" s="42">
        <v>177551.82</v>
      </c>
      <c r="L378" s="27"/>
      <c r="M378" s="27"/>
      <c r="N378" s="27"/>
      <c r="O378" s="27"/>
    </row>
    <row r="379" spans="1:15" s="82" customFormat="1" ht="120" x14ac:dyDescent="0.2">
      <c r="A379" s="27" t="s">
        <v>913</v>
      </c>
      <c r="B379" s="2" t="s">
        <v>6710</v>
      </c>
      <c r="C379" s="27" t="s">
        <v>94</v>
      </c>
      <c r="D379" s="28" t="s">
        <v>1471</v>
      </c>
      <c r="E379" s="28" t="s">
        <v>1472</v>
      </c>
      <c r="F379" s="27" t="s">
        <v>1403</v>
      </c>
      <c r="G379" s="27" t="s">
        <v>96</v>
      </c>
      <c r="H379" s="38">
        <v>2</v>
      </c>
      <c r="I379" s="27" t="s">
        <v>157</v>
      </c>
      <c r="J379" s="27" t="s">
        <v>1473</v>
      </c>
      <c r="K379" s="42">
        <v>38019.07</v>
      </c>
      <c r="L379" s="27"/>
      <c r="M379" s="27"/>
      <c r="N379" s="27"/>
      <c r="O379" s="27"/>
    </row>
    <row r="380" spans="1:15" s="82" customFormat="1" ht="90" x14ac:dyDescent="0.2">
      <c r="A380" s="27" t="s">
        <v>914</v>
      </c>
      <c r="B380" s="2" t="s">
        <v>6711</v>
      </c>
      <c r="C380" s="27" t="s">
        <v>94</v>
      </c>
      <c r="D380" s="28" t="s">
        <v>1474</v>
      </c>
      <c r="E380" s="27" t="s">
        <v>1475</v>
      </c>
      <c r="F380" s="27" t="s">
        <v>1403</v>
      </c>
      <c r="G380" s="27" t="s">
        <v>96</v>
      </c>
      <c r="H380" s="27">
        <v>7200</v>
      </c>
      <c r="I380" s="27" t="s">
        <v>1476</v>
      </c>
      <c r="J380" s="27" t="s">
        <v>1477</v>
      </c>
      <c r="K380" s="32">
        <v>38273.879999999997</v>
      </c>
      <c r="L380" s="27"/>
      <c r="M380" s="27"/>
      <c r="N380" s="27"/>
      <c r="O380" s="27"/>
    </row>
    <row r="381" spans="1:15" s="82" customFormat="1" ht="135" x14ac:dyDescent="0.2">
      <c r="A381" s="27" t="s">
        <v>923</v>
      </c>
      <c r="B381" s="2" t="s">
        <v>6712</v>
      </c>
      <c r="C381" s="27" t="s">
        <v>94</v>
      </c>
      <c r="D381" s="28" t="s">
        <v>1478</v>
      </c>
      <c r="E381" s="27" t="s">
        <v>1479</v>
      </c>
      <c r="F381" s="27" t="s">
        <v>1403</v>
      </c>
      <c r="G381" s="27" t="s">
        <v>96</v>
      </c>
      <c r="H381" s="27">
        <v>800</v>
      </c>
      <c r="I381" s="27" t="s">
        <v>1476</v>
      </c>
      <c r="J381" s="27" t="s">
        <v>1477</v>
      </c>
      <c r="K381" s="32">
        <v>38047.32</v>
      </c>
      <c r="L381" s="27"/>
      <c r="M381" s="27"/>
      <c r="N381" s="27"/>
      <c r="O381" s="27"/>
    </row>
    <row r="382" spans="1:15" s="82" customFormat="1" ht="75" x14ac:dyDescent="0.2">
      <c r="A382" s="27" t="s">
        <v>924</v>
      </c>
      <c r="B382" s="2" t="s">
        <v>6713</v>
      </c>
      <c r="C382" s="27" t="s">
        <v>94</v>
      </c>
      <c r="D382" s="28" t="s">
        <v>1480</v>
      </c>
      <c r="E382" s="28" t="s">
        <v>1481</v>
      </c>
      <c r="F382" s="27" t="s">
        <v>1403</v>
      </c>
      <c r="G382" s="27" t="s">
        <v>96</v>
      </c>
      <c r="H382" s="38">
        <v>117</v>
      </c>
      <c r="I382" s="27" t="s">
        <v>157</v>
      </c>
      <c r="J382" s="27" t="s">
        <v>1482</v>
      </c>
      <c r="K382" s="42">
        <v>72212.399999999994</v>
      </c>
      <c r="L382" s="27"/>
      <c r="M382" s="27"/>
      <c r="N382" s="27"/>
      <c r="O382" s="27"/>
    </row>
    <row r="383" spans="1:15" s="82" customFormat="1" ht="75" x14ac:dyDescent="0.2">
      <c r="A383" s="27" t="s">
        <v>925</v>
      </c>
      <c r="B383" s="2" t="s">
        <v>6714</v>
      </c>
      <c r="C383" s="27" t="s">
        <v>94</v>
      </c>
      <c r="D383" s="28" t="s">
        <v>1480</v>
      </c>
      <c r="E383" s="28" t="s">
        <v>1483</v>
      </c>
      <c r="F383" s="27" t="s">
        <v>1403</v>
      </c>
      <c r="G383" s="27" t="s">
        <v>96</v>
      </c>
      <c r="H383" s="38">
        <v>100</v>
      </c>
      <c r="I383" s="27" t="s">
        <v>157</v>
      </c>
      <c r="J383" s="27" t="s">
        <v>1482</v>
      </c>
      <c r="K383" s="42">
        <v>55986</v>
      </c>
      <c r="L383" s="27"/>
      <c r="M383" s="27"/>
      <c r="N383" s="27"/>
      <c r="O383" s="27"/>
    </row>
    <row r="384" spans="1:15" s="82" customFormat="1" x14ac:dyDescent="0.2">
      <c r="A384" s="27"/>
      <c r="B384" s="27"/>
      <c r="C384" s="27"/>
      <c r="D384" s="27"/>
      <c r="E384" s="27"/>
      <c r="F384" s="27"/>
      <c r="G384" s="27"/>
      <c r="H384" s="27">
        <f>SUM(H378:H383)</f>
        <v>8556</v>
      </c>
      <c r="I384" s="27"/>
      <c r="J384" s="27"/>
      <c r="K384" s="32">
        <f>SUM(K378:K383)</f>
        <v>420090.49</v>
      </c>
      <c r="L384" s="27"/>
      <c r="M384" s="27"/>
      <c r="N384" s="27"/>
      <c r="O384" s="27"/>
    </row>
    <row r="385" spans="1:15" s="82" customFormat="1" x14ac:dyDescent="0.2">
      <c r="A385" s="265" t="s">
        <v>797</v>
      </c>
      <c r="B385" s="266"/>
      <c r="C385" s="266"/>
      <c r="D385" s="266"/>
      <c r="E385" s="266"/>
      <c r="F385" s="266"/>
      <c r="G385" s="266"/>
      <c r="H385" s="266"/>
      <c r="I385" s="266"/>
      <c r="J385" s="266"/>
      <c r="K385" s="266"/>
      <c r="L385" s="266"/>
      <c r="M385" s="266"/>
      <c r="N385" s="266"/>
      <c r="O385" s="267"/>
    </row>
    <row r="386" spans="1:15" s="82" customFormat="1" ht="135" x14ac:dyDescent="0.2">
      <c r="A386" s="27" t="s">
        <v>926</v>
      </c>
      <c r="B386" s="2" t="s">
        <v>6715</v>
      </c>
      <c r="C386" s="27" t="s">
        <v>1484</v>
      </c>
      <c r="D386" s="28" t="s">
        <v>1487</v>
      </c>
      <c r="E386" s="28" t="s">
        <v>1485</v>
      </c>
      <c r="F386" s="27" t="s">
        <v>1408</v>
      </c>
      <c r="G386" s="27" t="s">
        <v>938</v>
      </c>
      <c r="H386" s="38">
        <v>1196700</v>
      </c>
      <c r="I386" s="27" t="s">
        <v>1486</v>
      </c>
      <c r="J386" s="27" t="s">
        <v>1070</v>
      </c>
      <c r="K386" s="42">
        <v>43906336</v>
      </c>
      <c r="L386" s="27"/>
      <c r="M386" s="27"/>
      <c r="N386" s="27"/>
      <c r="O386" s="27"/>
    </row>
    <row r="387" spans="1:15" s="82" customFormat="1" ht="105" x14ac:dyDescent="0.2">
      <c r="A387" s="27" t="s">
        <v>927</v>
      </c>
      <c r="B387" s="2" t="s">
        <v>6716</v>
      </c>
      <c r="C387" s="27" t="s">
        <v>94</v>
      </c>
      <c r="D387" s="28" t="s">
        <v>1488</v>
      </c>
      <c r="E387" s="28" t="s">
        <v>1489</v>
      </c>
      <c r="F387" s="27" t="s">
        <v>1408</v>
      </c>
      <c r="G387" s="27" t="s">
        <v>938</v>
      </c>
      <c r="H387" s="38">
        <v>1026700</v>
      </c>
      <c r="I387" s="27" t="s">
        <v>1486</v>
      </c>
      <c r="J387" s="27" t="s">
        <v>1070</v>
      </c>
      <c r="K387" s="42">
        <v>20041184</v>
      </c>
      <c r="L387" s="27"/>
      <c r="M387" s="27" t="s">
        <v>1490</v>
      </c>
      <c r="N387" s="27" t="s">
        <v>1491</v>
      </c>
      <c r="O387" s="27"/>
    </row>
    <row r="388" spans="1:15" s="82" customFormat="1" ht="105" x14ac:dyDescent="0.2">
      <c r="A388" s="27" t="s">
        <v>928</v>
      </c>
      <c r="B388" s="2" t="s">
        <v>6717</v>
      </c>
      <c r="C388" s="27" t="s">
        <v>94</v>
      </c>
      <c r="D388" s="28" t="s">
        <v>1488</v>
      </c>
      <c r="E388" s="28" t="s">
        <v>1492</v>
      </c>
      <c r="F388" s="27" t="s">
        <v>1408</v>
      </c>
      <c r="G388" s="27" t="s">
        <v>938</v>
      </c>
      <c r="H388" s="38">
        <v>139400</v>
      </c>
      <c r="I388" s="27" t="s">
        <v>1486</v>
      </c>
      <c r="J388" s="27" t="s">
        <v>1070</v>
      </c>
      <c r="K388" s="42">
        <v>2721088</v>
      </c>
      <c r="L388" s="27"/>
      <c r="M388" s="27" t="s">
        <v>1493</v>
      </c>
      <c r="N388" s="27" t="s">
        <v>1494</v>
      </c>
      <c r="O388" s="27"/>
    </row>
    <row r="389" spans="1:15" s="82" customFormat="1" ht="75" x14ac:dyDescent="0.2">
      <c r="A389" s="27" t="s">
        <v>929</v>
      </c>
      <c r="B389" s="2" t="s">
        <v>6718</v>
      </c>
      <c r="C389" s="27" t="s">
        <v>94</v>
      </c>
      <c r="D389" s="28" t="s">
        <v>1495</v>
      </c>
      <c r="E389" s="28" t="s">
        <v>1496</v>
      </c>
      <c r="F389" s="27" t="s">
        <v>1408</v>
      </c>
      <c r="G389" s="27" t="s">
        <v>938</v>
      </c>
      <c r="H389" s="38">
        <v>1914</v>
      </c>
      <c r="I389" s="27" t="s">
        <v>157</v>
      </c>
      <c r="J389" s="27" t="s">
        <v>1497</v>
      </c>
      <c r="K389" s="42">
        <v>38086.76</v>
      </c>
      <c r="L389" s="27"/>
      <c r="M389" s="27"/>
      <c r="N389" s="27"/>
      <c r="O389" s="27"/>
    </row>
    <row r="390" spans="1:15" s="82" customFormat="1" ht="90" x14ac:dyDescent="0.2">
      <c r="A390" s="27" t="s">
        <v>930</v>
      </c>
      <c r="B390" s="2" t="s">
        <v>6719</v>
      </c>
      <c r="C390" s="27" t="s">
        <v>94</v>
      </c>
      <c r="D390" s="28" t="s">
        <v>1498</v>
      </c>
      <c r="E390" s="28" t="s">
        <v>1499</v>
      </c>
      <c r="F390" s="27" t="s">
        <v>1408</v>
      </c>
      <c r="G390" s="27" t="s">
        <v>938</v>
      </c>
      <c r="H390" s="38">
        <v>12003</v>
      </c>
      <c r="I390" s="27" t="s">
        <v>157</v>
      </c>
      <c r="J390" s="27" t="s">
        <v>1497</v>
      </c>
      <c r="K390" s="42">
        <v>38443.910000000003</v>
      </c>
      <c r="L390" s="27"/>
      <c r="M390" s="27"/>
      <c r="N390" s="27"/>
      <c r="O390" s="27"/>
    </row>
    <row r="391" spans="1:15" s="82" customFormat="1" ht="75" x14ac:dyDescent="0.2">
      <c r="A391" s="27" t="s">
        <v>931</v>
      </c>
      <c r="B391" s="2" t="s">
        <v>6720</v>
      </c>
      <c r="C391" s="27" t="s">
        <v>94</v>
      </c>
      <c r="D391" s="28" t="s">
        <v>1495</v>
      </c>
      <c r="E391" s="28" t="s">
        <v>1500</v>
      </c>
      <c r="F391" s="27" t="s">
        <v>1408</v>
      </c>
      <c r="G391" s="27" t="s">
        <v>938</v>
      </c>
      <c r="H391" s="38">
        <v>6269</v>
      </c>
      <c r="I391" s="27" t="s">
        <v>157</v>
      </c>
      <c r="J391" s="27" t="s">
        <v>1497</v>
      </c>
      <c r="K391" s="42">
        <v>38240.92</v>
      </c>
      <c r="L391" s="27"/>
      <c r="M391" s="27"/>
      <c r="N391" s="27"/>
      <c r="O391" s="27"/>
    </row>
    <row r="392" spans="1:15" s="82" customFormat="1" ht="75" x14ac:dyDescent="0.2">
      <c r="A392" s="27" t="s">
        <v>932</v>
      </c>
      <c r="B392" s="2" t="s">
        <v>6721</v>
      </c>
      <c r="C392" s="27" t="s">
        <v>94</v>
      </c>
      <c r="D392" s="28" t="s">
        <v>1501</v>
      </c>
      <c r="E392" s="28" t="s">
        <v>1502</v>
      </c>
      <c r="F392" s="27" t="s">
        <v>1408</v>
      </c>
      <c r="G392" s="27" t="s">
        <v>938</v>
      </c>
      <c r="H392" s="38">
        <v>5029</v>
      </c>
      <c r="I392" s="27" t="s">
        <v>157</v>
      </c>
      <c r="J392" s="27" t="s">
        <v>1497</v>
      </c>
      <c r="K392" s="42">
        <v>38197.03</v>
      </c>
      <c r="L392" s="27"/>
      <c r="M392" s="27"/>
      <c r="N392" s="27"/>
      <c r="O392" s="27"/>
    </row>
    <row r="393" spans="1:15" s="82" customFormat="1" ht="75" x14ac:dyDescent="0.2">
      <c r="A393" s="27" t="s">
        <v>933</v>
      </c>
      <c r="B393" s="2" t="s">
        <v>6722</v>
      </c>
      <c r="C393" s="27" t="s">
        <v>94</v>
      </c>
      <c r="D393" s="28" t="s">
        <v>1503</v>
      </c>
      <c r="E393" s="28" t="s">
        <v>1504</v>
      </c>
      <c r="F393" s="27" t="s">
        <v>1408</v>
      </c>
      <c r="G393" s="27" t="s">
        <v>938</v>
      </c>
      <c r="H393" s="38">
        <v>11361</v>
      </c>
      <c r="I393" s="27" t="s">
        <v>157</v>
      </c>
      <c r="J393" s="27" t="s">
        <v>1497</v>
      </c>
      <c r="K393" s="42">
        <v>38421.18</v>
      </c>
      <c r="L393" s="27"/>
      <c r="M393" s="27"/>
      <c r="N393" s="27"/>
      <c r="O393" s="27"/>
    </row>
    <row r="394" spans="1:15" s="82" customFormat="1" ht="75" x14ac:dyDescent="0.2">
      <c r="A394" s="27" t="s">
        <v>934</v>
      </c>
      <c r="B394" s="2" t="s">
        <v>6723</v>
      </c>
      <c r="C394" s="27" t="s">
        <v>94</v>
      </c>
      <c r="D394" s="28" t="s">
        <v>1505</v>
      </c>
      <c r="E394" s="28" t="s">
        <v>1506</v>
      </c>
      <c r="F394" s="27" t="s">
        <v>1408</v>
      </c>
      <c r="G394" s="27" t="s">
        <v>938</v>
      </c>
      <c r="H394" s="38">
        <v>145</v>
      </c>
      <c r="I394" s="27" t="s">
        <v>157</v>
      </c>
      <c r="J394" s="27" t="s">
        <v>1507</v>
      </c>
      <c r="K394" s="42">
        <v>38024.129999999997</v>
      </c>
      <c r="L394" s="27"/>
      <c r="M394" s="27"/>
      <c r="N394" s="27"/>
      <c r="O394" s="27"/>
    </row>
    <row r="395" spans="1:15" s="82" customFormat="1" ht="90" x14ac:dyDescent="0.2">
      <c r="A395" s="27" t="s">
        <v>935</v>
      </c>
      <c r="B395" s="2" t="s">
        <v>6724</v>
      </c>
      <c r="C395" s="27" t="s">
        <v>94</v>
      </c>
      <c r="D395" s="28" t="s">
        <v>1508</v>
      </c>
      <c r="E395" s="28" t="s">
        <v>1510</v>
      </c>
      <c r="F395" s="27" t="s">
        <v>1408</v>
      </c>
      <c r="G395" s="27" t="s">
        <v>938</v>
      </c>
      <c r="H395" s="38">
        <v>2374</v>
      </c>
      <c r="I395" s="27" t="s">
        <v>157</v>
      </c>
      <c r="J395" s="27" t="s">
        <v>1026</v>
      </c>
      <c r="K395" s="42">
        <v>141751.54</v>
      </c>
      <c r="L395" s="27"/>
      <c r="M395" s="27"/>
      <c r="N395" s="27"/>
      <c r="O395" s="27"/>
    </row>
    <row r="396" spans="1:15" s="82" customFormat="1" ht="75" x14ac:dyDescent="0.2">
      <c r="A396" s="27" t="s">
        <v>936</v>
      </c>
      <c r="B396" s="2" t="s">
        <v>6725</v>
      </c>
      <c r="C396" s="27" t="s">
        <v>94</v>
      </c>
      <c r="D396" s="28" t="s">
        <v>1509</v>
      </c>
      <c r="E396" s="28" t="s">
        <v>1511</v>
      </c>
      <c r="F396" s="27" t="s">
        <v>1408</v>
      </c>
      <c r="G396" s="27" t="s">
        <v>938</v>
      </c>
      <c r="H396" s="38">
        <v>2</v>
      </c>
      <c r="I396" s="27" t="s">
        <v>157</v>
      </c>
      <c r="J396" s="27" t="s">
        <v>1033</v>
      </c>
      <c r="K396" s="42">
        <v>80.78</v>
      </c>
      <c r="L396" s="27"/>
      <c r="M396" s="27"/>
      <c r="N396" s="27"/>
      <c r="O396" s="27"/>
    </row>
    <row r="397" spans="1:15" s="82" customFormat="1" x14ac:dyDescent="0.2">
      <c r="A397" s="27"/>
      <c r="B397" s="27"/>
      <c r="C397" s="27"/>
      <c r="D397" s="27"/>
      <c r="E397" s="27"/>
      <c r="F397" s="27"/>
      <c r="G397" s="27"/>
      <c r="H397" s="27">
        <f>SUM(H386:H396)</f>
        <v>2401897</v>
      </c>
      <c r="I397" s="27"/>
      <c r="J397" s="27"/>
      <c r="K397" s="32">
        <f>SUM(K386:K396)</f>
        <v>67039854.25</v>
      </c>
      <c r="L397" s="27"/>
      <c r="M397" s="27"/>
      <c r="N397" s="27"/>
      <c r="O397" s="27"/>
    </row>
    <row r="398" spans="1:15" s="82" customFormat="1" x14ac:dyDescent="0.2">
      <c r="A398" s="221">
        <v>48</v>
      </c>
      <c r="B398" s="262" t="s">
        <v>3864</v>
      </c>
      <c r="C398" s="263"/>
      <c r="D398" s="263"/>
      <c r="E398" s="263"/>
      <c r="F398" s="263"/>
      <c r="G398" s="263"/>
      <c r="H398" s="263"/>
      <c r="I398" s="263"/>
      <c r="J398" s="263"/>
      <c r="K398" s="263"/>
      <c r="L398" s="263"/>
      <c r="M398" s="263"/>
      <c r="N398" s="263"/>
      <c r="O398" s="264"/>
    </row>
    <row r="399" spans="1:15" s="82" customFormat="1" ht="120" x14ac:dyDescent="0.2">
      <c r="A399" s="27" t="s">
        <v>3236</v>
      </c>
      <c r="B399" s="2" t="s">
        <v>6726</v>
      </c>
      <c r="C399" s="27" t="s">
        <v>94</v>
      </c>
      <c r="D399" s="28" t="s">
        <v>3948</v>
      </c>
      <c r="E399" s="28" t="s">
        <v>3949</v>
      </c>
      <c r="F399" s="27" t="s">
        <v>3874</v>
      </c>
      <c r="G399" s="27" t="s">
        <v>96</v>
      </c>
      <c r="H399" s="28">
        <v>29900</v>
      </c>
      <c r="I399" s="27" t="s">
        <v>1476</v>
      </c>
      <c r="J399" s="27" t="s">
        <v>1477</v>
      </c>
      <c r="K399" s="42">
        <v>39077.46</v>
      </c>
      <c r="L399" s="27"/>
      <c r="M399" s="27"/>
      <c r="N399" s="27"/>
      <c r="O399" s="27"/>
    </row>
    <row r="400" spans="1:15" s="82" customFormat="1" ht="60" x14ac:dyDescent="0.2">
      <c r="A400" s="27" t="s">
        <v>3237</v>
      </c>
      <c r="B400" s="2" t="s">
        <v>6727</v>
      </c>
      <c r="C400" s="27" t="s">
        <v>94</v>
      </c>
      <c r="D400" s="47" t="s">
        <v>3952</v>
      </c>
      <c r="E400" s="47" t="s">
        <v>3950</v>
      </c>
      <c r="F400" s="27" t="s">
        <v>3879</v>
      </c>
      <c r="G400" s="27" t="s">
        <v>938</v>
      </c>
      <c r="H400" s="47">
        <v>2</v>
      </c>
      <c r="I400" s="27" t="s">
        <v>157</v>
      </c>
      <c r="J400" s="27" t="s">
        <v>1033</v>
      </c>
      <c r="K400" s="47">
        <v>137.96</v>
      </c>
      <c r="L400" s="27"/>
      <c r="M400" s="27"/>
      <c r="N400" s="27"/>
      <c r="O400" s="27"/>
    </row>
    <row r="401" spans="1:15" s="82" customFormat="1" ht="60" x14ac:dyDescent="0.2">
      <c r="A401" s="27" t="s">
        <v>3238</v>
      </c>
      <c r="B401" s="2" t="s">
        <v>6728</v>
      </c>
      <c r="C401" s="27" t="s">
        <v>94</v>
      </c>
      <c r="D401" s="47" t="s">
        <v>3952</v>
      </c>
      <c r="E401" s="47" t="s">
        <v>3951</v>
      </c>
      <c r="F401" s="27" t="s">
        <v>3879</v>
      </c>
      <c r="G401" s="27" t="s">
        <v>938</v>
      </c>
      <c r="H401" s="47">
        <v>1</v>
      </c>
      <c r="I401" s="27" t="s">
        <v>157</v>
      </c>
      <c r="J401" s="27" t="s">
        <v>1033</v>
      </c>
      <c r="K401" s="246">
        <v>207.18</v>
      </c>
      <c r="L401" s="27"/>
      <c r="M401" s="27"/>
      <c r="N401" s="27"/>
      <c r="O401" s="27"/>
    </row>
    <row r="402" spans="1:15" s="82" customFormat="1" x14ac:dyDescent="0.2">
      <c r="A402" s="27"/>
      <c r="B402" s="27"/>
      <c r="C402" s="27"/>
      <c r="D402" s="47"/>
      <c r="E402" s="47"/>
      <c r="F402" s="27"/>
      <c r="G402" s="27"/>
      <c r="H402" s="47">
        <f>SUM(H399:H401)</f>
        <v>29903</v>
      </c>
      <c r="I402" s="27"/>
      <c r="J402" s="27"/>
      <c r="K402" s="63">
        <f>SUM(K399:K401)</f>
        <v>39422.6</v>
      </c>
      <c r="L402" s="27"/>
      <c r="M402" s="27"/>
      <c r="N402" s="27"/>
      <c r="O402" s="27"/>
    </row>
    <row r="403" spans="1:15" s="82" customFormat="1" x14ac:dyDescent="0.2">
      <c r="A403" s="265" t="s">
        <v>797</v>
      </c>
      <c r="B403" s="266"/>
      <c r="C403" s="266"/>
      <c r="D403" s="266"/>
      <c r="E403" s="266"/>
      <c r="F403" s="266"/>
      <c r="G403" s="266"/>
      <c r="H403" s="266"/>
      <c r="I403" s="266"/>
      <c r="J403" s="266"/>
      <c r="K403" s="266"/>
      <c r="L403" s="266"/>
      <c r="M403" s="266"/>
      <c r="N403" s="266"/>
      <c r="O403" s="267"/>
    </row>
    <row r="404" spans="1:15" s="82" customFormat="1" ht="75" x14ac:dyDescent="0.2">
      <c r="A404" s="27" t="s">
        <v>3239</v>
      </c>
      <c r="B404" s="2" t="s">
        <v>6729</v>
      </c>
      <c r="C404" s="27" t="s">
        <v>94</v>
      </c>
      <c r="D404" s="28" t="s">
        <v>3881</v>
      </c>
      <c r="E404" s="28" t="s">
        <v>3976</v>
      </c>
      <c r="F404" s="27" t="s">
        <v>3879</v>
      </c>
      <c r="G404" s="27" t="s">
        <v>938</v>
      </c>
      <c r="H404" s="28">
        <v>7869</v>
      </c>
      <c r="I404" s="27" t="s">
        <v>1486</v>
      </c>
      <c r="J404" s="27" t="s">
        <v>3977</v>
      </c>
      <c r="K404" s="28">
        <v>189092.07</v>
      </c>
      <c r="L404" s="27"/>
      <c r="M404" s="27"/>
      <c r="N404" s="27"/>
      <c r="O404" s="27"/>
    </row>
    <row r="405" spans="1:15" s="82" customFormat="1" ht="105" x14ac:dyDescent="0.2">
      <c r="A405" s="27" t="s">
        <v>3240</v>
      </c>
      <c r="B405" s="2" t="s">
        <v>6730</v>
      </c>
      <c r="C405" s="27" t="s">
        <v>94</v>
      </c>
      <c r="D405" s="28" t="s">
        <v>3964</v>
      </c>
      <c r="E405" s="28" t="s">
        <v>3978</v>
      </c>
      <c r="F405" s="27" t="s">
        <v>3879</v>
      </c>
      <c r="G405" s="27" t="s">
        <v>938</v>
      </c>
      <c r="H405" s="28">
        <v>35726</v>
      </c>
      <c r="I405" s="27" t="s">
        <v>1486</v>
      </c>
      <c r="J405" s="27" t="s">
        <v>3977</v>
      </c>
      <c r="K405" s="42">
        <v>123254.7</v>
      </c>
      <c r="L405" s="27"/>
      <c r="M405" s="27" t="s">
        <v>3979</v>
      </c>
      <c r="N405" s="27" t="s">
        <v>3980</v>
      </c>
      <c r="O405" s="27"/>
    </row>
    <row r="406" spans="1:15" s="82" customFormat="1" ht="105" x14ac:dyDescent="0.2">
      <c r="A406" s="27" t="s">
        <v>3241</v>
      </c>
      <c r="B406" s="2" t="s">
        <v>6731</v>
      </c>
      <c r="C406" s="27" t="s">
        <v>94</v>
      </c>
      <c r="D406" s="28" t="s">
        <v>3953</v>
      </c>
      <c r="E406" s="28" t="s">
        <v>3981</v>
      </c>
      <c r="F406" s="27" t="s">
        <v>3879</v>
      </c>
      <c r="G406" s="27" t="s">
        <v>938</v>
      </c>
      <c r="H406" s="28">
        <v>1767</v>
      </c>
      <c r="I406" s="27" t="s">
        <v>157</v>
      </c>
      <c r="J406" s="27" t="s">
        <v>238</v>
      </c>
      <c r="K406" s="42">
        <v>856941.99</v>
      </c>
      <c r="L406" s="27"/>
      <c r="M406" s="27"/>
      <c r="N406" s="27"/>
      <c r="O406" s="27"/>
    </row>
    <row r="407" spans="1:15" s="82" customFormat="1" ht="90" x14ac:dyDescent="0.2">
      <c r="A407" s="27" t="s">
        <v>3242</v>
      </c>
      <c r="B407" s="2" t="s">
        <v>6732</v>
      </c>
      <c r="C407" s="27" t="s">
        <v>94</v>
      </c>
      <c r="D407" s="28" t="s">
        <v>3970</v>
      </c>
      <c r="E407" s="28" t="s">
        <v>3982</v>
      </c>
      <c r="F407" s="27" t="s">
        <v>3879</v>
      </c>
      <c r="G407" s="27" t="s">
        <v>938</v>
      </c>
      <c r="H407" s="28">
        <v>33888</v>
      </c>
      <c r="I407" s="27" t="s">
        <v>1486</v>
      </c>
      <c r="J407" s="27" t="s">
        <v>3977</v>
      </c>
      <c r="K407" s="28">
        <v>814328.64</v>
      </c>
      <c r="L407" s="27"/>
      <c r="M407" s="27" t="s">
        <v>3983</v>
      </c>
      <c r="N407" s="27" t="s">
        <v>3984</v>
      </c>
      <c r="O407" s="27"/>
    </row>
    <row r="408" spans="1:15" s="82" customFormat="1" ht="60" x14ac:dyDescent="0.2">
      <c r="A408" s="27" t="s">
        <v>3243</v>
      </c>
      <c r="B408" s="2" t="s">
        <v>6733</v>
      </c>
      <c r="C408" s="27" t="s">
        <v>94</v>
      </c>
      <c r="D408" s="28" t="s">
        <v>3971</v>
      </c>
      <c r="E408" s="28" t="s">
        <v>3985</v>
      </c>
      <c r="F408" s="27" t="s">
        <v>3879</v>
      </c>
      <c r="G408" s="27" t="s">
        <v>938</v>
      </c>
      <c r="H408" s="28">
        <v>53484</v>
      </c>
      <c r="I408" s="27" t="s">
        <v>1486</v>
      </c>
      <c r="J408" s="27" t="s">
        <v>3986</v>
      </c>
      <c r="K408" s="42">
        <v>184519.8</v>
      </c>
      <c r="L408" s="27"/>
      <c r="M408" s="27" t="s">
        <v>3987</v>
      </c>
      <c r="N408" s="27" t="s">
        <v>3988</v>
      </c>
      <c r="O408" s="247"/>
    </row>
    <row r="409" spans="1:15" s="82" customFormat="1" ht="75" x14ac:dyDescent="0.2">
      <c r="A409" s="27" t="s">
        <v>3244</v>
      </c>
      <c r="B409" s="2" t="s">
        <v>6734</v>
      </c>
      <c r="C409" s="27" t="s">
        <v>94</v>
      </c>
      <c r="D409" s="28" t="s">
        <v>3972</v>
      </c>
      <c r="E409" s="28" t="s">
        <v>3989</v>
      </c>
      <c r="F409" s="27" t="s">
        <v>3879</v>
      </c>
      <c r="G409" s="27" t="s">
        <v>938</v>
      </c>
      <c r="H409" s="28">
        <v>17923</v>
      </c>
      <c r="I409" s="27" t="s">
        <v>1486</v>
      </c>
      <c r="J409" s="27" t="s">
        <v>3977</v>
      </c>
      <c r="K409" s="28">
        <v>430689.69</v>
      </c>
      <c r="L409" s="27"/>
      <c r="M409" s="27"/>
      <c r="N409" s="27"/>
      <c r="O409" s="27"/>
    </row>
    <row r="410" spans="1:15" s="82" customFormat="1" ht="105" x14ac:dyDescent="0.2">
      <c r="A410" s="27" t="s">
        <v>3245</v>
      </c>
      <c r="B410" s="2" t="s">
        <v>6735</v>
      </c>
      <c r="C410" s="27" t="s">
        <v>94</v>
      </c>
      <c r="D410" s="28" t="s">
        <v>3973</v>
      </c>
      <c r="E410" s="28" t="s">
        <v>3990</v>
      </c>
      <c r="F410" s="27" t="s">
        <v>3879</v>
      </c>
      <c r="G410" s="27" t="s">
        <v>938</v>
      </c>
      <c r="H410" s="28">
        <v>33101</v>
      </c>
      <c r="I410" s="27" t="s">
        <v>1486</v>
      </c>
      <c r="J410" s="27" t="s">
        <v>3977</v>
      </c>
      <c r="K410" s="28">
        <v>143989.35</v>
      </c>
      <c r="L410" s="27"/>
      <c r="M410" s="27" t="s">
        <v>3991</v>
      </c>
      <c r="N410" s="27" t="s">
        <v>3992</v>
      </c>
      <c r="O410" s="27"/>
    </row>
    <row r="411" spans="1:15" s="82" customFormat="1" ht="90" x14ac:dyDescent="0.2">
      <c r="A411" s="27" t="s">
        <v>3246</v>
      </c>
      <c r="B411" s="2" t="s">
        <v>6736</v>
      </c>
      <c r="C411" s="27" t="s">
        <v>94</v>
      </c>
      <c r="D411" s="28" t="s">
        <v>3954</v>
      </c>
      <c r="E411" s="28" t="s">
        <v>3993</v>
      </c>
      <c r="F411" s="27" t="s">
        <v>3879</v>
      </c>
      <c r="G411" s="27" t="s">
        <v>938</v>
      </c>
      <c r="H411" s="28">
        <v>346</v>
      </c>
      <c r="I411" s="27" t="s">
        <v>157</v>
      </c>
      <c r="J411" s="27" t="s">
        <v>3994</v>
      </c>
      <c r="K411" s="28">
        <v>38031.25</v>
      </c>
      <c r="L411" s="27"/>
      <c r="M411" s="27"/>
      <c r="N411" s="27"/>
      <c r="O411" s="27"/>
    </row>
    <row r="412" spans="1:15" s="82" customFormat="1" ht="90" x14ac:dyDescent="0.2">
      <c r="A412" s="27" t="s">
        <v>3247</v>
      </c>
      <c r="B412" s="2" t="s">
        <v>6737</v>
      </c>
      <c r="C412" s="27" t="s">
        <v>94</v>
      </c>
      <c r="D412" s="28" t="s">
        <v>3975</v>
      </c>
      <c r="E412" s="28" t="s">
        <v>3995</v>
      </c>
      <c r="F412" s="27" t="s">
        <v>3879</v>
      </c>
      <c r="G412" s="27" t="s">
        <v>938</v>
      </c>
      <c r="H412" s="28">
        <v>753</v>
      </c>
      <c r="I412" s="27" t="s">
        <v>157</v>
      </c>
      <c r="J412" s="27" t="s">
        <v>3994</v>
      </c>
      <c r="K412" s="28">
        <v>38045.660000000003</v>
      </c>
      <c r="L412" s="27"/>
      <c r="M412" s="27"/>
      <c r="N412" s="27"/>
      <c r="O412" s="27"/>
    </row>
    <row r="413" spans="1:15" s="82" customFormat="1" ht="90" x14ac:dyDescent="0.2">
      <c r="A413" s="27" t="s">
        <v>3248</v>
      </c>
      <c r="B413" s="2" t="s">
        <v>6738</v>
      </c>
      <c r="C413" s="27" t="s">
        <v>1484</v>
      </c>
      <c r="D413" s="28" t="s">
        <v>3969</v>
      </c>
      <c r="E413" s="28" t="s">
        <v>3996</v>
      </c>
      <c r="F413" s="27" t="s">
        <v>3879</v>
      </c>
      <c r="G413" s="27" t="s">
        <v>938</v>
      </c>
      <c r="H413" s="28">
        <v>3514000</v>
      </c>
      <c r="I413" s="27" t="s">
        <v>1486</v>
      </c>
      <c r="J413" s="27" t="s">
        <v>1070</v>
      </c>
      <c r="K413" s="42">
        <v>8541894.3000000007</v>
      </c>
      <c r="L413" s="27"/>
      <c r="M413" s="27"/>
      <c r="N413" s="27"/>
      <c r="O413" s="27"/>
    </row>
    <row r="414" spans="1:15" s="82" customFormat="1" ht="90" x14ac:dyDescent="0.2">
      <c r="A414" s="27" t="s">
        <v>3249</v>
      </c>
      <c r="B414" s="2" t="s">
        <v>6739</v>
      </c>
      <c r="C414" s="27" t="s">
        <v>94</v>
      </c>
      <c r="D414" s="28" t="s">
        <v>3955</v>
      </c>
      <c r="E414" s="28" t="s">
        <v>3998</v>
      </c>
      <c r="F414" s="27" t="s">
        <v>3879</v>
      </c>
      <c r="G414" s="27" t="s">
        <v>938</v>
      </c>
      <c r="H414" s="28">
        <v>9058</v>
      </c>
      <c r="I414" s="27" t="s">
        <v>1486</v>
      </c>
      <c r="J414" s="27" t="s">
        <v>3280</v>
      </c>
      <c r="K414" s="28">
        <v>38339.65</v>
      </c>
      <c r="L414" s="27"/>
      <c r="M414" s="27"/>
      <c r="N414" s="27"/>
      <c r="O414" s="27"/>
    </row>
    <row r="415" spans="1:15" s="82" customFormat="1" ht="90" x14ac:dyDescent="0.2">
      <c r="A415" s="27" t="s">
        <v>3250</v>
      </c>
      <c r="B415" s="2" t="s">
        <v>6740</v>
      </c>
      <c r="C415" s="27" t="s">
        <v>94</v>
      </c>
      <c r="D415" s="28" t="s">
        <v>3974</v>
      </c>
      <c r="E415" s="28" t="s">
        <v>3999</v>
      </c>
      <c r="F415" s="27" t="s">
        <v>3879</v>
      </c>
      <c r="G415" s="27" t="s">
        <v>938</v>
      </c>
      <c r="H415" s="28">
        <v>8037</v>
      </c>
      <c r="I415" s="27" t="s">
        <v>1486</v>
      </c>
      <c r="J415" s="27" t="s">
        <v>3280</v>
      </c>
      <c r="K415" s="28">
        <v>38303.51</v>
      </c>
      <c r="L415" s="27"/>
      <c r="M415" s="27"/>
      <c r="N415" s="27"/>
      <c r="O415" s="27"/>
    </row>
    <row r="416" spans="1:15" s="82" customFormat="1" ht="75" x14ac:dyDescent="0.2">
      <c r="A416" s="27" t="s">
        <v>3251</v>
      </c>
      <c r="B416" s="2" t="s">
        <v>6741</v>
      </c>
      <c r="C416" s="27" t="s">
        <v>94</v>
      </c>
      <c r="D416" s="28" t="s">
        <v>3972</v>
      </c>
      <c r="E416" s="28" t="s">
        <v>4000</v>
      </c>
      <c r="F416" s="27" t="s">
        <v>3879</v>
      </c>
      <c r="G416" s="27" t="s">
        <v>938</v>
      </c>
      <c r="H416" s="28">
        <v>5410</v>
      </c>
      <c r="I416" s="27" t="s">
        <v>1486</v>
      </c>
      <c r="J416" s="27" t="s">
        <v>3280</v>
      </c>
      <c r="K416" s="42">
        <v>38210.51</v>
      </c>
      <c r="L416" s="27"/>
      <c r="M416" s="27"/>
      <c r="N416" s="27"/>
      <c r="O416" s="27"/>
    </row>
    <row r="417" spans="1:15" s="82" customFormat="1" ht="75" x14ac:dyDescent="0.2">
      <c r="A417" s="27" t="s">
        <v>3252</v>
      </c>
      <c r="B417" s="2" t="s">
        <v>6742</v>
      </c>
      <c r="C417" s="27" t="s">
        <v>94</v>
      </c>
      <c r="D417" s="28" t="s">
        <v>3881</v>
      </c>
      <c r="E417" s="28" t="s">
        <v>4001</v>
      </c>
      <c r="F417" s="27" t="s">
        <v>3879</v>
      </c>
      <c r="G417" s="27" t="s">
        <v>938</v>
      </c>
      <c r="H417" s="28">
        <v>4997</v>
      </c>
      <c r="I417" s="27" t="s">
        <v>1486</v>
      </c>
      <c r="J417" s="27" t="s">
        <v>3280</v>
      </c>
      <c r="K417" s="28">
        <v>38195.89</v>
      </c>
      <c r="L417" s="27"/>
      <c r="M417" s="27"/>
      <c r="N417" s="27"/>
      <c r="O417" s="27"/>
    </row>
    <row r="418" spans="1:15" s="82" customFormat="1" ht="90" x14ac:dyDescent="0.2">
      <c r="A418" s="27" t="s">
        <v>3253</v>
      </c>
      <c r="B418" s="2" t="s">
        <v>6743</v>
      </c>
      <c r="C418" s="27" t="s">
        <v>94</v>
      </c>
      <c r="D418" s="28" t="s">
        <v>3975</v>
      </c>
      <c r="E418" s="28" t="s">
        <v>4002</v>
      </c>
      <c r="F418" s="27" t="s">
        <v>3879</v>
      </c>
      <c r="G418" s="27" t="s">
        <v>938</v>
      </c>
      <c r="H418" s="28">
        <v>19340</v>
      </c>
      <c r="I418" s="27" t="s">
        <v>1486</v>
      </c>
      <c r="J418" s="27" t="s">
        <v>3280</v>
      </c>
      <c r="K418" s="42">
        <v>38703.64</v>
      </c>
      <c r="L418" s="27"/>
      <c r="M418" s="27"/>
      <c r="N418" s="27"/>
      <c r="O418" s="27"/>
    </row>
    <row r="419" spans="1:15" s="82" customFormat="1" ht="75" x14ac:dyDescent="0.2">
      <c r="A419" s="27" t="s">
        <v>3254</v>
      </c>
      <c r="B419" s="2" t="s">
        <v>6744</v>
      </c>
      <c r="C419" s="27" t="s">
        <v>94</v>
      </c>
      <c r="D419" s="28" t="s">
        <v>3954</v>
      </c>
      <c r="E419" s="28" t="s">
        <v>4003</v>
      </c>
      <c r="F419" s="27" t="s">
        <v>3879</v>
      </c>
      <c r="G419" s="27" t="s">
        <v>938</v>
      </c>
      <c r="H419" s="28">
        <v>31005</v>
      </c>
      <c r="I419" s="27" t="s">
        <v>1486</v>
      </c>
      <c r="J419" s="27" t="s">
        <v>3280</v>
      </c>
      <c r="K419" s="28">
        <v>39116.58</v>
      </c>
      <c r="L419" s="27"/>
      <c r="M419" s="27"/>
      <c r="N419" s="27"/>
      <c r="O419" s="27"/>
    </row>
    <row r="420" spans="1:15" s="82" customFormat="1" ht="75" x14ac:dyDescent="0.2">
      <c r="A420" s="27" t="s">
        <v>3255</v>
      </c>
      <c r="B420" s="2" t="s">
        <v>6745</v>
      </c>
      <c r="C420" s="27" t="s">
        <v>94</v>
      </c>
      <c r="D420" s="28" t="s">
        <v>3956</v>
      </c>
      <c r="E420" s="28" t="s">
        <v>4004</v>
      </c>
      <c r="F420" s="27" t="s">
        <v>3879</v>
      </c>
      <c r="G420" s="27" t="s">
        <v>938</v>
      </c>
      <c r="H420" s="28">
        <v>10644</v>
      </c>
      <c r="I420" s="27" t="s">
        <v>157</v>
      </c>
      <c r="J420" s="27" t="s">
        <v>2208</v>
      </c>
      <c r="K420" s="42">
        <v>38395.800000000003</v>
      </c>
      <c r="L420" s="27"/>
      <c r="M420" s="27"/>
      <c r="N420" s="27"/>
      <c r="O420" s="27"/>
    </row>
    <row r="421" spans="1:15" s="82" customFormat="1" ht="105" x14ac:dyDescent="0.2">
      <c r="A421" s="27" t="s">
        <v>3256</v>
      </c>
      <c r="B421" s="2" t="s">
        <v>6746</v>
      </c>
      <c r="C421" s="27" t="s">
        <v>94</v>
      </c>
      <c r="D421" s="28" t="s">
        <v>3965</v>
      </c>
      <c r="E421" s="28" t="s">
        <v>4005</v>
      </c>
      <c r="F421" s="27" t="s">
        <v>3879</v>
      </c>
      <c r="G421" s="27" t="s">
        <v>938</v>
      </c>
      <c r="H421" s="28">
        <v>353</v>
      </c>
      <c r="I421" s="27" t="s">
        <v>157</v>
      </c>
      <c r="J421" s="27" t="s">
        <v>4006</v>
      </c>
      <c r="K421" s="28">
        <v>8482.59</v>
      </c>
      <c r="L421" s="27"/>
      <c r="M421" s="27"/>
      <c r="N421" s="27"/>
      <c r="O421" s="27"/>
    </row>
    <row r="422" spans="1:15" s="82" customFormat="1" ht="105" x14ac:dyDescent="0.2">
      <c r="A422" s="27" t="s">
        <v>3257</v>
      </c>
      <c r="B422" s="2" t="s">
        <v>6747</v>
      </c>
      <c r="C422" s="27" t="s">
        <v>94</v>
      </c>
      <c r="D422" s="28" t="s">
        <v>3965</v>
      </c>
      <c r="E422" s="28" t="s">
        <v>4007</v>
      </c>
      <c r="F422" s="27" t="s">
        <v>3879</v>
      </c>
      <c r="G422" s="27" t="s">
        <v>938</v>
      </c>
      <c r="H422" s="28">
        <v>291</v>
      </c>
      <c r="I422" s="27" t="s">
        <v>157</v>
      </c>
      <c r="J422" s="27" t="s">
        <v>4006</v>
      </c>
      <c r="K422" s="28">
        <v>6992.73</v>
      </c>
      <c r="L422" s="27"/>
      <c r="M422" s="27"/>
      <c r="N422" s="27"/>
      <c r="O422" s="27"/>
    </row>
    <row r="423" spans="1:15" s="82" customFormat="1" ht="120" x14ac:dyDescent="0.2">
      <c r="A423" s="27" t="s">
        <v>3258</v>
      </c>
      <c r="B423" s="2" t="s">
        <v>6748</v>
      </c>
      <c r="C423" s="27" t="s">
        <v>1484</v>
      </c>
      <c r="D423" s="47" t="s">
        <v>3968</v>
      </c>
      <c r="E423" s="47" t="s">
        <v>3997</v>
      </c>
      <c r="F423" s="27" t="s">
        <v>3879</v>
      </c>
      <c r="G423" s="27" t="s">
        <v>938</v>
      </c>
      <c r="H423" s="47">
        <v>4557000</v>
      </c>
      <c r="I423" s="27" t="s">
        <v>1486</v>
      </c>
      <c r="J423" s="27" t="s">
        <v>1070</v>
      </c>
      <c r="K423" s="63">
        <v>100989410.91</v>
      </c>
      <c r="L423" s="27"/>
      <c r="M423" s="27"/>
      <c r="N423" s="27"/>
      <c r="O423" s="27"/>
    </row>
    <row r="424" spans="1:15" s="82" customFormat="1" ht="75" x14ac:dyDescent="0.2">
      <c r="A424" s="27" t="s">
        <v>3259</v>
      </c>
      <c r="B424" s="2" t="s">
        <v>6749</v>
      </c>
      <c r="C424" s="27" t="s">
        <v>94</v>
      </c>
      <c r="D424" s="28" t="s">
        <v>3957</v>
      </c>
      <c r="E424" s="28" t="s">
        <v>4008</v>
      </c>
      <c r="F424" s="27" t="s">
        <v>3879</v>
      </c>
      <c r="G424" s="27" t="s">
        <v>938</v>
      </c>
      <c r="H424" s="28">
        <v>18</v>
      </c>
      <c r="I424" s="27" t="s">
        <v>157</v>
      </c>
      <c r="J424" s="27" t="s">
        <v>1026</v>
      </c>
      <c r="K424" s="42">
        <v>53454</v>
      </c>
      <c r="L424" s="27"/>
      <c r="M424" s="27"/>
      <c r="N424" s="27"/>
      <c r="O424" s="27"/>
    </row>
    <row r="425" spans="1:15" s="82" customFormat="1" ht="75" x14ac:dyDescent="0.2">
      <c r="A425" s="27" t="s">
        <v>5876</v>
      </c>
      <c r="B425" s="2" t="s">
        <v>6750</v>
      </c>
      <c r="C425" s="27" t="s">
        <v>94</v>
      </c>
      <c r="D425" s="28" t="s">
        <v>3967</v>
      </c>
      <c r="E425" s="28" t="s">
        <v>4009</v>
      </c>
      <c r="F425" s="27" t="s">
        <v>3879</v>
      </c>
      <c r="G425" s="27" t="s">
        <v>938</v>
      </c>
      <c r="H425" s="28">
        <v>5130</v>
      </c>
      <c r="I425" s="27" t="s">
        <v>157</v>
      </c>
      <c r="J425" s="27" t="s">
        <v>1026</v>
      </c>
      <c r="K425" s="42">
        <v>457031.7</v>
      </c>
      <c r="L425" s="27"/>
      <c r="M425" s="27"/>
      <c r="N425" s="27"/>
      <c r="O425" s="27"/>
    </row>
    <row r="426" spans="1:15" s="82" customFormat="1" ht="75" x14ac:dyDescent="0.2">
      <c r="A426" s="27" t="s">
        <v>5877</v>
      </c>
      <c r="B426" s="2" t="s">
        <v>6751</v>
      </c>
      <c r="C426" s="27" t="s">
        <v>94</v>
      </c>
      <c r="D426" s="28" t="s">
        <v>3958</v>
      </c>
      <c r="E426" s="28" t="s">
        <v>4010</v>
      </c>
      <c r="F426" s="27" t="s">
        <v>3879</v>
      </c>
      <c r="G426" s="27" t="s">
        <v>938</v>
      </c>
      <c r="H426" s="28">
        <v>3224</v>
      </c>
      <c r="I426" s="27" t="s">
        <v>157</v>
      </c>
      <c r="J426" s="27" t="s">
        <v>1026</v>
      </c>
      <c r="K426" s="76">
        <v>287226.15999999997</v>
      </c>
      <c r="L426" s="27"/>
      <c r="M426" s="27"/>
      <c r="N426" s="27"/>
      <c r="O426" s="27"/>
    </row>
    <row r="427" spans="1:15" s="82" customFormat="1" ht="90" x14ac:dyDescent="0.2">
      <c r="A427" s="27" t="s">
        <v>5878</v>
      </c>
      <c r="B427" s="2" t="s">
        <v>6752</v>
      </c>
      <c r="C427" s="27" t="s">
        <v>94</v>
      </c>
      <c r="D427" s="28" t="s">
        <v>3959</v>
      </c>
      <c r="E427" s="28" t="s">
        <v>4011</v>
      </c>
      <c r="F427" s="27" t="s">
        <v>3879</v>
      </c>
      <c r="G427" s="27" t="s">
        <v>938</v>
      </c>
      <c r="H427" s="28">
        <v>800</v>
      </c>
      <c r="I427" s="27" t="s">
        <v>157</v>
      </c>
      <c r="J427" s="27" t="s">
        <v>1026</v>
      </c>
      <c r="K427" s="42">
        <v>71272</v>
      </c>
      <c r="L427" s="27"/>
      <c r="M427" s="27"/>
      <c r="N427" s="27"/>
      <c r="O427" s="27"/>
    </row>
    <row r="428" spans="1:15" s="82" customFormat="1" ht="75" x14ac:dyDescent="0.2">
      <c r="A428" s="27" t="s">
        <v>5879</v>
      </c>
      <c r="B428" s="2" t="s">
        <v>6753</v>
      </c>
      <c r="C428" s="27" t="s">
        <v>94</v>
      </c>
      <c r="D428" s="28" t="s">
        <v>3966</v>
      </c>
      <c r="E428" s="28" t="s">
        <v>4012</v>
      </c>
      <c r="F428" s="27" t="s">
        <v>3879</v>
      </c>
      <c r="G428" s="27" t="s">
        <v>938</v>
      </c>
      <c r="H428" s="28">
        <v>1900</v>
      </c>
      <c r="I428" s="27" t="s">
        <v>157</v>
      </c>
      <c r="J428" s="27" t="s">
        <v>1026</v>
      </c>
      <c r="K428" s="42">
        <v>169271</v>
      </c>
      <c r="L428" s="27"/>
      <c r="M428" s="27"/>
      <c r="N428" s="27"/>
      <c r="O428" s="27"/>
    </row>
    <row r="429" spans="1:15" s="82" customFormat="1" ht="90" x14ac:dyDescent="0.2">
      <c r="A429" s="27" t="s">
        <v>5880</v>
      </c>
      <c r="B429" s="2" t="s">
        <v>6754</v>
      </c>
      <c r="C429" s="27" t="s">
        <v>94</v>
      </c>
      <c r="D429" s="28" t="s">
        <v>3960</v>
      </c>
      <c r="E429" s="28" t="s">
        <v>4013</v>
      </c>
      <c r="F429" s="27" t="s">
        <v>3879</v>
      </c>
      <c r="G429" s="27" t="s">
        <v>938</v>
      </c>
      <c r="H429" s="28">
        <v>5000</v>
      </c>
      <c r="I429" s="27" t="s">
        <v>157</v>
      </c>
      <c r="J429" s="27" t="s">
        <v>1026</v>
      </c>
      <c r="K429" s="42">
        <v>445450</v>
      </c>
      <c r="L429" s="27"/>
      <c r="M429" s="27"/>
      <c r="N429" s="27"/>
      <c r="O429" s="27"/>
    </row>
    <row r="430" spans="1:15" s="82" customFormat="1" ht="75" x14ac:dyDescent="0.2">
      <c r="A430" s="27" t="s">
        <v>5881</v>
      </c>
      <c r="B430" s="2" t="s">
        <v>6755</v>
      </c>
      <c r="C430" s="27" t="s">
        <v>94</v>
      </c>
      <c r="D430" s="28" t="s">
        <v>3961</v>
      </c>
      <c r="E430" s="28" t="s">
        <v>4014</v>
      </c>
      <c r="F430" s="27" t="s">
        <v>3879</v>
      </c>
      <c r="G430" s="27" t="s">
        <v>938</v>
      </c>
      <c r="H430" s="28">
        <v>4300</v>
      </c>
      <c r="I430" s="27" t="s">
        <v>157</v>
      </c>
      <c r="J430" s="27" t="s">
        <v>1026</v>
      </c>
      <c r="K430" s="42">
        <v>383087</v>
      </c>
      <c r="L430" s="27"/>
      <c r="M430" s="27"/>
      <c r="N430" s="27"/>
      <c r="O430" s="27"/>
    </row>
    <row r="431" spans="1:15" s="82" customFormat="1" ht="75" x14ac:dyDescent="0.2">
      <c r="A431" s="27" t="s">
        <v>5882</v>
      </c>
      <c r="B431" s="2" t="s">
        <v>6756</v>
      </c>
      <c r="C431" s="27" t="s">
        <v>94</v>
      </c>
      <c r="D431" s="28" t="s">
        <v>3963</v>
      </c>
      <c r="E431" s="34" t="s">
        <v>4015</v>
      </c>
      <c r="F431" s="27" t="s">
        <v>3879</v>
      </c>
      <c r="G431" s="27" t="s">
        <v>938</v>
      </c>
      <c r="H431" s="28">
        <v>2500</v>
      </c>
      <c r="I431" s="27" t="s">
        <v>157</v>
      </c>
      <c r="J431" s="27" t="s">
        <v>1026</v>
      </c>
      <c r="K431" s="42">
        <v>222725</v>
      </c>
      <c r="L431" s="27"/>
      <c r="M431" s="27"/>
      <c r="N431" s="27"/>
      <c r="O431" s="27"/>
    </row>
    <row r="432" spans="1:15" s="82" customFormat="1" ht="75" x14ac:dyDescent="0.2">
      <c r="A432" s="27" t="s">
        <v>5883</v>
      </c>
      <c r="B432" s="2" t="s">
        <v>6757</v>
      </c>
      <c r="C432" s="27" t="s">
        <v>94</v>
      </c>
      <c r="D432" s="28" t="s">
        <v>3962</v>
      </c>
      <c r="E432" s="34" t="s">
        <v>4016</v>
      </c>
      <c r="F432" s="27" t="s">
        <v>3879</v>
      </c>
      <c r="G432" s="27" t="s">
        <v>938</v>
      </c>
      <c r="H432" s="28">
        <v>1336</v>
      </c>
      <c r="I432" s="27" t="s">
        <v>157</v>
      </c>
      <c r="J432" s="27" t="s">
        <v>1026</v>
      </c>
      <c r="K432" s="42">
        <v>119024.24</v>
      </c>
      <c r="L432" s="27"/>
      <c r="M432" s="27"/>
      <c r="N432" s="27"/>
      <c r="O432" s="27"/>
    </row>
    <row r="433" spans="1:15" s="82" customFormat="1" ht="90" x14ac:dyDescent="0.2">
      <c r="A433" s="27" t="s">
        <v>5884</v>
      </c>
      <c r="B433" s="2" t="s">
        <v>6758</v>
      </c>
      <c r="C433" s="27" t="s">
        <v>94</v>
      </c>
      <c r="D433" s="28" t="s">
        <v>4017</v>
      </c>
      <c r="E433" s="27" t="s">
        <v>4018</v>
      </c>
      <c r="F433" s="27" t="s">
        <v>3879</v>
      </c>
      <c r="G433" s="27" t="s">
        <v>938</v>
      </c>
      <c r="H433" s="27">
        <v>4119</v>
      </c>
      <c r="I433" s="27" t="s">
        <v>157</v>
      </c>
      <c r="J433" s="27" t="s">
        <v>2222</v>
      </c>
      <c r="K433" s="32">
        <v>38165.870000000003</v>
      </c>
      <c r="L433" s="27"/>
      <c r="M433" s="27"/>
      <c r="N433" s="27"/>
      <c r="O433" s="27"/>
    </row>
    <row r="434" spans="1:15" s="82" customFormat="1" x14ac:dyDescent="0.2">
      <c r="A434" s="27"/>
      <c r="B434" s="27"/>
      <c r="C434" s="27"/>
      <c r="D434" s="27"/>
      <c r="E434" s="27"/>
      <c r="F434" s="27"/>
      <c r="G434" s="27"/>
      <c r="H434" s="27">
        <f>SUM(H404:H433)</f>
        <v>8373319</v>
      </c>
      <c r="I434" s="27"/>
      <c r="J434" s="27"/>
      <c r="K434" s="32">
        <f>SUM(K404:K433)</f>
        <v>114881646.23</v>
      </c>
      <c r="L434" s="27"/>
      <c r="M434" s="27"/>
      <c r="N434" s="27"/>
      <c r="O434" s="27"/>
    </row>
    <row r="435" spans="1:15" s="82" customFormat="1" x14ac:dyDescent="0.2">
      <c r="A435" s="221">
        <v>49</v>
      </c>
      <c r="B435" s="262" t="s">
        <v>4071</v>
      </c>
      <c r="C435" s="263"/>
      <c r="D435" s="263"/>
      <c r="E435" s="263"/>
      <c r="F435" s="263"/>
      <c r="G435" s="263"/>
      <c r="H435" s="263"/>
      <c r="I435" s="263"/>
      <c r="J435" s="263"/>
      <c r="K435" s="263"/>
      <c r="L435" s="263"/>
      <c r="M435" s="263"/>
      <c r="N435" s="263"/>
      <c r="O435" s="264"/>
    </row>
    <row r="436" spans="1:15" s="82" customFormat="1" ht="90" x14ac:dyDescent="0.2">
      <c r="A436" s="27" t="s">
        <v>4276</v>
      </c>
      <c r="B436" s="2" t="s">
        <v>6759</v>
      </c>
      <c r="C436" s="27" t="s">
        <v>94</v>
      </c>
      <c r="D436" s="28" t="s">
        <v>4159</v>
      </c>
      <c r="E436" s="28" t="s">
        <v>4160</v>
      </c>
      <c r="F436" s="27" t="s">
        <v>4161</v>
      </c>
      <c r="G436" s="27" t="s">
        <v>96</v>
      </c>
      <c r="H436" s="38">
        <v>775</v>
      </c>
      <c r="I436" s="27" t="s">
        <v>157</v>
      </c>
      <c r="J436" s="27" t="s">
        <v>4162</v>
      </c>
      <c r="K436" s="248">
        <v>192858.75</v>
      </c>
      <c r="L436" s="27"/>
      <c r="M436" s="27"/>
      <c r="N436" s="27"/>
      <c r="O436" s="27"/>
    </row>
    <row r="437" spans="1:15" s="82" customFormat="1" x14ac:dyDescent="0.2">
      <c r="A437" s="265" t="s">
        <v>797</v>
      </c>
      <c r="B437" s="266"/>
      <c r="C437" s="266"/>
      <c r="D437" s="266"/>
      <c r="E437" s="266"/>
      <c r="F437" s="266"/>
      <c r="G437" s="266"/>
      <c r="H437" s="266"/>
      <c r="I437" s="266"/>
      <c r="J437" s="266"/>
      <c r="K437" s="266"/>
      <c r="L437" s="266"/>
      <c r="M437" s="266"/>
      <c r="N437" s="266"/>
      <c r="O437" s="267"/>
    </row>
    <row r="438" spans="1:15" s="82" customFormat="1" ht="75" x14ac:dyDescent="0.2">
      <c r="A438" s="27" t="s">
        <v>4277</v>
      </c>
      <c r="B438" s="2" t="s">
        <v>6759</v>
      </c>
      <c r="C438" s="27" t="s">
        <v>94</v>
      </c>
      <c r="D438" s="28" t="s">
        <v>4163</v>
      </c>
      <c r="E438" s="28" t="s">
        <v>4199</v>
      </c>
      <c r="F438" s="27" t="s">
        <v>4085</v>
      </c>
      <c r="G438" s="27" t="s">
        <v>938</v>
      </c>
      <c r="H438" s="38">
        <v>1148</v>
      </c>
      <c r="I438" s="27" t="s">
        <v>157</v>
      </c>
      <c r="J438" s="27" t="s">
        <v>4200</v>
      </c>
      <c r="K438" s="248">
        <v>38059.64</v>
      </c>
      <c r="L438" s="27"/>
      <c r="M438" s="27"/>
      <c r="N438" s="27"/>
      <c r="O438" s="27"/>
    </row>
    <row r="439" spans="1:15" s="82" customFormat="1" ht="90" x14ac:dyDescent="0.2">
      <c r="A439" s="27" t="s">
        <v>4278</v>
      </c>
      <c r="B439" s="2" t="s">
        <v>6760</v>
      </c>
      <c r="C439" s="27" t="s">
        <v>1484</v>
      </c>
      <c r="D439" s="28" t="s">
        <v>4164</v>
      </c>
      <c r="E439" s="28" t="s">
        <v>3821</v>
      </c>
      <c r="F439" s="27" t="s">
        <v>4085</v>
      </c>
      <c r="G439" s="27" t="s">
        <v>938</v>
      </c>
      <c r="H439" s="28">
        <v>1904347</v>
      </c>
      <c r="I439" s="27" t="s">
        <v>1486</v>
      </c>
      <c r="J439" s="27" t="s">
        <v>1070</v>
      </c>
      <c r="K439" s="42">
        <v>162925247.09999999</v>
      </c>
      <c r="L439" s="27"/>
      <c r="M439" s="27"/>
      <c r="N439" s="27"/>
      <c r="O439" s="27"/>
    </row>
    <row r="440" spans="1:15" s="82" customFormat="1" ht="90" x14ac:dyDescent="0.2">
      <c r="A440" s="27" t="s">
        <v>4279</v>
      </c>
      <c r="B440" s="2" t="s">
        <v>6761</v>
      </c>
      <c r="C440" s="27" t="s">
        <v>1484</v>
      </c>
      <c r="D440" s="28" t="s">
        <v>4165</v>
      </c>
      <c r="E440" s="28" t="s">
        <v>3603</v>
      </c>
      <c r="F440" s="27" t="s">
        <v>4085</v>
      </c>
      <c r="G440" s="27" t="s">
        <v>938</v>
      </c>
      <c r="H440" s="28">
        <v>1705500</v>
      </c>
      <c r="I440" s="27" t="s">
        <v>1486</v>
      </c>
      <c r="J440" s="27" t="s">
        <v>1070</v>
      </c>
      <c r="K440" s="42">
        <v>163921572.5</v>
      </c>
      <c r="L440" s="27"/>
      <c r="M440" s="27"/>
      <c r="N440" s="27"/>
      <c r="O440" s="27"/>
    </row>
    <row r="441" spans="1:15" s="82" customFormat="1" ht="75" x14ac:dyDescent="0.2">
      <c r="A441" s="27" t="s">
        <v>4280</v>
      </c>
      <c r="B441" s="2" t="s">
        <v>6762</v>
      </c>
      <c r="C441" s="27" t="s">
        <v>94</v>
      </c>
      <c r="D441" s="28" t="s">
        <v>4170</v>
      </c>
      <c r="E441" s="28" t="s">
        <v>4176</v>
      </c>
      <c r="F441" s="27" t="s">
        <v>4085</v>
      </c>
      <c r="G441" s="27" t="s">
        <v>938</v>
      </c>
      <c r="H441" s="28">
        <v>3502</v>
      </c>
      <c r="I441" s="27" t="s">
        <v>157</v>
      </c>
      <c r="J441" s="27" t="s">
        <v>1009</v>
      </c>
      <c r="K441" s="42">
        <v>38142.97</v>
      </c>
      <c r="L441" s="27"/>
      <c r="M441" s="27"/>
      <c r="N441" s="27"/>
      <c r="O441" s="27"/>
    </row>
    <row r="442" spans="1:15" s="82" customFormat="1" ht="75" x14ac:dyDescent="0.2">
      <c r="A442" s="27" t="s">
        <v>4281</v>
      </c>
      <c r="B442" s="2" t="s">
        <v>6763</v>
      </c>
      <c r="C442" s="27" t="s">
        <v>94</v>
      </c>
      <c r="D442" s="28" t="s">
        <v>4104</v>
      </c>
      <c r="E442" s="28" t="s">
        <v>4177</v>
      </c>
      <c r="F442" s="27" t="s">
        <v>4085</v>
      </c>
      <c r="G442" s="27" t="s">
        <v>938</v>
      </c>
      <c r="H442" s="28">
        <v>7427</v>
      </c>
      <c r="I442" s="27" t="s">
        <v>157</v>
      </c>
      <c r="J442" s="27" t="s">
        <v>1009</v>
      </c>
      <c r="K442" s="42">
        <v>38281.919999999998</v>
      </c>
      <c r="L442" s="27"/>
      <c r="M442" s="27"/>
      <c r="N442" s="27"/>
      <c r="O442" s="27"/>
    </row>
    <row r="443" spans="1:15" s="82" customFormat="1" ht="90" x14ac:dyDescent="0.2">
      <c r="A443" s="27" t="s">
        <v>4282</v>
      </c>
      <c r="B443" s="2" t="s">
        <v>6764</v>
      </c>
      <c r="C443" s="27" t="s">
        <v>94</v>
      </c>
      <c r="D443" s="28" t="s">
        <v>4099</v>
      </c>
      <c r="E443" s="28" t="s">
        <v>4178</v>
      </c>
      <c r="F443" s="27" t="s">
        <v>4085</v>
      </c>
      <c r="G443" s="27" t="s">
        <v>938</v>
      </c>
      <c r="H443" s="28">
        <v>21154</v>
      </c>
      <c r="I443" s="27" t="s">
        <v>157</v>
      </c>
      <c r="J443" s="27" t="s">
        <v>1009</v>
      </c>
      <c r="K443" s="42">
        <v>38767.85</v>
      </c>
      <c r="L443" s="27"/>
      <c r="M443" s="27"/>
      <c r="N443" s="27"/>
      <c r="O443" s="27"/>
    </row>
    <row r="444" spans="1:15" s="82" customFormat="1" ht="75" x14ac:dyDescent="0.2">
      <c r="A444" s="27" t="s">
        <v>4283</v>
      </c>
      <c r="B444" s="2" t="s">
        <v>6765</v>
      </c>
      <c r="C444" s="27" t="s">
        <v>94</v>
      </c>
      <c r="D444" s="28" t="s">
        <v>4166</v>
      </c>
      <c r="E444" s="28" t="s">
        <v>4179</v>
      </c>
      <c r="F444" s="27" t="s">
        <v>4085</v>
      </c>
      <c r="G444" s="27" t="s">
        <v>938</v>
      </c>
      <c r="H444" s="28">
        <v>20373</v>
      </c>
      <c r="I444" s="27" t="s">
        <v>157</v>
      </c>
      <c r="J444" s="27" t="s">
        <v>1009</v>
      </c>
      <c r="K444" s="42">
        <v>38740.199999999997</v>
      </c>
      <c r="L444" s="27"/>
      <c r="M444" s="27"/>
      <c r="N444" s="27"/>
      <c r="O444" s="27"/>
    </row>
    <row r="445" spans="1:15" s="82" customFormat="1" ht="60" x14ac:dyDescent="0.2">
      <c r="A445" s="27" t="s">
        <v>4284</v>
      </c>
      <c r="B445" s="2" t="s">
        <v>6766</v>
      </c>
      <c r="C445" s="27" t="s">
        <v>94</v>
      </c>
      <c r="D445" s="28" t="s">
        <v>4121</v>
      </c>
      <c r="E445" s="28" t="s">
        <v>4180</v>
      </c>
      <c r="F445" s="27" t="s">
        <v>4085</v>
      </c>
      <c r="G445" s="27" t="s">
        <v>938</v>
      </c>
      <c r="H445" s="28">
        <v>997</v>
      </c>
      <c r="I445" s="27" t="s">
        <v>157</v>
      </c>
      <c r="J445" s="27" t="s">
        <v>3290</v>
      </c>
      <c r="K445" s="42">
        <v>23957.91</v>
      </c>
      <c r="L445" s="27"/>
      <c r="M445" s="27"/>
      <c r="N445" s="27"/>
      <c r="O445" s="27"/>
    </row>
    <row r="446" spans="1:15" s="82" customFormat="1" ht="135" x14ac:dyDescent="0.2">
      <c r="A446" s="27" t="s">
        <v>4285</v>
      </c>
      <c r="B446" s="2" t="s">
        <v>6767</v>
      </c>
      <c r="C446" s="27" t="s">
        <v>94</v>
      </c>
      <c r="D446" s="28" t="s">
        <v>4099</v>
      </c>
      <c r="E446" s="28" t="s">
        <v>4181</v>
      </c>
      <c r="F446" s="27" t="s">
        <v>4085</v>
      </c>
      <c r="G446" s="27" t="s">
        <v>938</v>
      </c>
      <c r="H446" s="28">
        <v>2165</v>
      </c>
      <c r="I446" s="27" t="s">
        <v>157</v>
      </c>
      <c r="J446" s="27" t="s">
        <v>3994</v>
      </c>
      <c r="K446" s="42">
        <v>38095.64</v>
      </c>
      <c r="L446" s="27"/>
      <c r="M446" s="27" t="s">
        <v>4182</v>
      </c>
      <c r="N446" s="27"/>
      <c r="O446" s="27"/>
    </row>
    <row r="447" spans="1:15" s="82" customFormat="1" ht="135" x14ac:dyDescent="0.2">
      <c r="A447" s="27" t="s">
        <v>4286</v>
      </c>
      <c r="B447" s="2" t="s">
        <v>6768</v>
      </c>
      <c r="C447" s="27" t="s">
        <v>94</v>
      </c>
      <c r="D447" s="28" t="s">
        <v>4093</v>
      </c>
      <c r="E447" s="28" t="s">
        <v>4183</v>
      </c>
      <c r="F447" s="27" t="s">
        <v>4085</v>
      </c>
      <c r="G447" s="27" t="s">
        <v>938</v>
      </c>
      <c r="H447" s="28">
        <v>1181</v>
      </c>
      <c r="I447" s="27" t="s">
        <v>157</v>
      </c>
      <c r="J447" s="27" t="s">
        <v>3994</v>
      </c>
      <c r="K447" s="42">
        <v>38060.81</v>
      </c>
      <c r="L447" s="27"/>
      <c r="M447" s="27" t="s">
        <v>4184</v>
      </c>
      <c r="N447" s="27"/>
      <c r="O447" s="27"/>
    </row>
    <row r="448" spans="1:15" s="82" customFormat="1" ht="90" x14ac:dyDescent="0.2">
      <c r="A448" s="27" t="s">
        <v>4328</v>
      </c>
      <c r="B448" s="2" t="s">
        <v>6769</v>
      </c>
      <c r="C448" s="27" t="s">
        <v>94</v>
      </c>
      <c r="D448" s="28" t="s">
        <v>4171</v>
      </c>
      <c r="E448" s="28" t="s">
        <v>4185</v>
      </c>
      <c r="F448" s="27" t="s">
        <v>4085</v>
      </c>
      <c r="G448" s="27" t="s">
        <v>938</v>
      </c>
      <c r="H448" s="28">
        <v>794</v>
      </c>
      <c r="I448" s="27" t="s">
        <v>157</v>
      </c>
      <c r="J448" s="27" t="s">
        <v>3290</v>
      </c>
      <c r="K448" s="42">
        <v>19079.82</v>
      </c>
      <c r="L448" s="27"/>
      <c r="M448" s="27"/>
      <c r="N448" s="27"/>
      <c r="O448" s="27"/>
    </row>
    <row r="449" spans="1:15" s="82" customFormat="1" ht="90" x14ac:dyDescent="0.2">
      <c r="A449" s="27" t="s">
        <v>4329</v>
      </c>
      <c r="B449" s="2" t="s">
        <v>6770</v>
      </c>
      <c r="C449" s="27" t="s">
        <v>94</v>
      </c>
      <c r="D449" s="28" t="s">
        <v>4104</v>
      </c>
      <c r="E449" s="28" t="s">
        <v>4186</v>
      </c>
      <c r="F449" s="27" t="s">
        <v>4085</v>
      </c>
      <c r="G449" s="27" t="s">
        <v>938</v>
      </c>
      <c r="H449" s="28">
        <v>768</v>
      </c>
      <c r="I449" s="27" t="s">
        <v>157</v>
      </c>
      <c r="J449" s="27" t="s">
        <v>3994</v>
      </c>
      <c r="K449" s="42">
        <v>38046.19</v>
      </c>
      <c r="L449" s="27"/>
      <c r="M449" s="27"/>
      <c r="N449" s="27"/>
      <c r="O449" s="27"/>
    </row>
    <row r="450" spans="1:15" s="82" customFormat="1" ht="105" x14ac:dyDescent="0.2">
      <c r="A450" s="27" t="s">
        <v>4330</v>
      </c>
      <c r="B450" s="2" t="s">
        <v>6771</v>
      </c>
      <c r="C450" s="27" t="s">
        <v>94</v>
      </c>
      <c r="D450" s="28" t="s">
        <v>4173</v>
      </c>
      <c r="E450" s="28" t="s">
        <v>4187</v>
      </c>
      <c r="F450" s="27" t="s">
        <v>4085</v>
      </c>
      <c r="G450" s="27" t="s">
        <v>938</v>
      </c>
      <c r="H450" s="28">
        <v>1164</v>
      </c>
      <c r="I450" s="27" t="s">
        <v>1486</v>
      </c>
      <c r="J450" s="27" t="s">
        <v>3290</v>
      </c>
      <c r="K450" s="42">
        <v>27970.92</v>
      </c>
      <c r="L450" s="27"/>
      <c r="M450" s="27" t="s">
        <v>4188</v>
      </c>
      <c r="N450" s="27" t="s">
        <v>4189</v>
      </c>
      <c r="O450" s="27"/>
    </row>
    <row r="451" spans="1:15" s="82" customFormat="1" ht="60" x14ac:dyDescent="0.2">
      <c r="A451" s="27" t="s">
        <v>4331</v>
      </c>
      <c r="B451" s="2" t="s">
        <v>6772</v>
      </c>
      <c r="C451" s="27" t="s">
        <v>94</v>
      </c>
      <c r="D451" s="28" t="s">
        <v>4174</v>
      </c>
      <c r="E451" s="28" t="s">
        <v>4190</v>
      </c>
      <c r="F451" s="27" t="s">
        <v>4085</v>
      </c>
      <c r="G451" s="27" t="s">
        <v>938</v>
      </c>
      <c r="H451" s="28">
        <v>823</v>
      </c>
      <c r="I451" s="27" t="s">
        <v>1486</v>
      </c>
      <c r="J451" s="27" t="s">
        <v>3290</v>
      </c>
      <c r="K451" s="42">
        <v>19776.689999999999</v>
      </c>
      <c r="L451" s="27"/>
      <c r="M451" s="27"/>
      <c r="N451" s="27"/>
      <c r="O451" s="27"/>
    </row>
    <row r="452" spans="1:15" s="82" customFormat="1" ht="90" x14ac:dyDescent="0.2">
      <c r="A452" s="27" t="s">
        <v>4332</v>
      </c>
      <c r="B452" s="2" t="s">
        <v>6773</v>
      </c>
      <c r="C452" s="27" t="s">
        <v>94</v>
      </c>
      <c r="D452" s="28" t="s">
        <v>4172</v>
      </c>
      <c r="E452" s="28" t="s">
        <v>4191</v>
      </c>
      <c r="F452" s="27" t="s">
        <v>4085</v>
      </c>
      <c r="G452" s="27" t="s">
        <v>938</v>
      </c>
      <c r="H452" s="28">
        <v>528</v>
      </c>
      <c r="I452" s="27" t="s">
        <v>1486</v>
      </c>
      <c r="J452" s="27" t="s">
        <v>3290</v>
      </c>
      <c r="K452" s="42">
        <v>12687.84</v>
      </c>
      <c r="L452" s="27"/>
      <c r="M452" s="27"/>
      <c r="N452" s="27"/>
      <c r="O452" s="27"/>
    </row>
    <row r="453" spans="1:15" s="82" customFormat="1" ht="105" x14ac:dyDescent="0.2">
      <c r="A453" s="27" t="s">
        <v>4333</v>
      </c>
      <c r="B453" s="2" t="s">
        <v>6774</v>
      </c>
      <c r="C453" s="27" t="s">
        <v>94</v>
      </c>
      <c r="D453" s="28" t="s">
        <v>4167</v>
      </c>
      <c r="E453" s="28" t="s">
        <v>4192</v>
      </c>
      <c r="F453" s="27" t="s">
        <v>4085</v>
      </c>
      <c r="G453" s="27" t="s">
        <v>938</v>
      </c>
      <c r="H453" s="28">
        <v>630</v>
      </c>
      <c r="I453" s="27" t="s">
        <v>157</v>
      </c>
      <c r="J453" s="27" t="s">
        <v>3284</v>
      </c>
      <c r="K453" s="63">
        <v>136063.79999999999</v>
      </c>
      <c r="L453" s="27"/>
      <c r="M453" s="27"/>
      <c r="N453" s="27"/>
      <c r="O453" s="27"/>
    </row>
    <row r="454" spans="1:15" s="82" customFormat="1" ht="90" x14ac:dyDescent="0.2">
      <c r="A454" s="27" t="s">
        <v>4334</v>
      </c>
      <c r="B454" s="2" t="s">
        <v>6775</v>
      </c>
      <c r="C454" s="27" t="s">
        <v>94</v>
      </c>
      <c r="D454" s="28" t="s">
        <v>4168</v>
      </c>
      <c r="E454" s="28" t="s">
        <v>4175</v>
      </c>
      <c r="F454" s="27" t="s">
        <v>4085</v>
      </c>
      <c r="G454" s="27" t="s">
        <v>938</v>
      </c>
      <c r="H454" s="38">
        <v>1439</v>
      </c>
      <c r="I454" s="27" t="s">
        <v>157</v>
      </c>
      <c r="J454" s="27" t="s">
        <v>238</v>
      </c>
      <c r="K454" s="42">
        <v>666962.11</v>
      </c>
      <c r="L454" s="27"/>
      <c r="M454" s="27"/>
      <c r="N454" s="27"/>
      <c r="O454" s="27"/>
    </row>
    <row r="455" spans="1:15" s="82" customFormat="1" ht="90" x14ac:dyDescent="0.2">
      <c r="A455" s="27" t="s">
        <v>4335</v>
      </c>
      <c r="B455" s="2" t="s">
        <v>6776</v>
      </c>
      <c r="C455" s="27" t="s">
        <v>94</v>
      </c>
      <c r="D455" s="28" t="s">
        <v>4169</v>
      </c>
      <c r="E455" s="28" t="s">
        <v>4193</v>
      </c>
      <c r="F455" s="27" t="s">
        <v>4085</v>
      </c>
      <c r="G455" s="27" t="s">
        <v>938</v>
      </c>
      <c r="H455" s="38">
        <v>27923</v>
      </c>
      <c r="I455" s="27" t="s">
        <v>1486</v>
      </c>
      <c r="J455" s="27" t="s">
        <v>1070</v>
      </c>
      <c r="K455" s="248">
        <v>463242.57</v>
      </c>
      <c r="L455" s="27"/>
      <c r="M455" s="27"/>
      <c r="N455" s="27"/>
      <c r="O455" s="27"/>
    </row>
    <row r="456" spans="1:15" s="82" customFormat="1" ht="90" x14ac:dyDescent="0.2">
      <c r="A456" s="27" t="s">
        <v>4336</v>
      </c>
      <c r="B456" s="2" t="s">
        <v>6777</v>
      </c>
      <c r="C456" s="27" t="s">
        <v>94</v>
      </c>
      <c r="D456" s="28" t="s">
        <v>4169</v>
      </c>
      <c r="E456" s="201" t="s">
        <v>4194</v>
      </c>
      <c r="F456" s="27" t="s">
        <v>4085</v>
      </c>
      <c r="G456" s="27" t="s">
        <v>938</v>
      </c>
      <c r="H456" s="38">
        <v>63400</v>
      </c>
      <c r="I456" s="27" t="s">
        <v>1486</v>
      </c>
      <c r="J456" s="27" t="s">
        <v>1070</v>
      </c>
      <c r="K456" s="248">
        <v>234580</v>
      </c>
      <c r="L456" s="27"/>
      <c r="M456" s="27"/>
      <c r="N456" s="27"/>
      <c r="O456" s="27"/>
    </row>
    <row r="457" spans="1:15" s="82" customFormat="1" ht="90" x14ac:dyDescent="0.2">
      <c r="A457" s="27" t="s">
        <v>4337</v>
      </c>
      <c r="B457" s="2" t="s">
        <v>6778</v>
      </c>
      <c r="C457" s="27" t="s">
        <v>94</v>
      </c>
      <c r="D457" s="28" t="s">
        <v>4169</v>
      </c>
      <c r="E457" s="28" t="s">
        <v>4195</v>
      </c>
      <c r="F457" s="27" t="s">
        <v>4085</v>
      </c>
      <c r="G457" s="27" t="s">
        <v>938</v>
      </c>
      <c r="H457" s="38">
        <v>64090</v>
      </c>
      <c r="I457" s="27" t="s">
        <v>1486</v>
      </c>
      <c r="J457" s="27" t="s">
        <v>1070</v>
      </c>
      <c r="K457" s="248">
        <v>1063253.1000000001</v>
      </c>
      <c r="L457" s="27"/>
      <c r="M457" s="27"/>
      <c r="N457" s="27"/>
      <c r="O457" s="27"/>
    </row>
    <row r="458" spans="1:15" s="82" customFormat="1" ht="90" x14ac:dyDescent="0.2">
      <c r="A458" s="27" t="s">
        <v>4375</v>
      </c>
      <c r="B458" s="2" t="s">
        <v>6779</v>
      </c>
      <c r="C458" s="27" t="s">
        <v>94</v>
      </c>
      <c r="D458" s="28" t="s">
        <v>4169</v>
      </c>
      <c r="E458" s="28" t="s">
        <v>4196</v>
      </c>
      <c r="F458" s="27" t="s">
        <v>4085</v>
      </c>
      <c r="G458" s="27" t="s">
        <v>938</v>
      </c>
      <c r="H458" s="38">
        <v>65568</v>
      </c>
      <c r="I458" s="27" t="s">
        <v>1486</v>
      </c>
      <c r="J458" s="27" t="s">
        <v>1070</v>
      </c>
      <c r="K458" s="248">
        <v>1087773.1200000001</v>
      </c>
      <c r="L458" s="27"/>
      <c r="M458" s="27"/>
      <c r="N458" s="27"/>
      <c r="O458" s="27"/>
    </row>
    <row r="459" spans="1:15" s="82" customFormat="1" ht="90" x14ac:dyDescent="0.2">
      <c r="A459" s="27" t="s">
        <v>4376</v>
      </c>
      <c r="B459" s="2" t="s">
        <v>6780</v>
      </c>
      <c r="C459" s="27" t="s">
        <v>94</v>
      </c>
      <c r="D459" s="28" t="s">
        <v>4169</v>
      </c>
      <c r="E459" s="28" t="s">
        <v>4197</v>
      </c>
      <c r="F459" s="27" t="s">
        <v>4085</v>
      </c>
      <c r="G459" s="27" t="s">
        <v>938</v>
      </c>
      <c r="H459" s="38">
        <v>822537</v>
      </c>
      <c r="I459" s="27" t="s">
        <v>1486</v>
      </c>
      <c r="J459" s="27" t="s">
        <v>1070</v>
      </c>
      <c r="K459" s="248">
        <v>3043386.9</v>
      </c>
      <c r="L459" s="27"/>
      <c r="M459" s="27"/>
      <c r="N459" s="27"/>
      <c r="O459" s="27"/>
    </row>
    <row r="460" spans="1:15" s="82" customFormat="1" ht="90" x14ac:dyDescent="0.2">
      <c r="A460" s="27" t="s">
        <v>4377</v>
      </c>
      <c r="B460" s="2" t="s">
        <v>6781</v>
      </c>
      <c r="C460" s="27" t="s">
        <v>94</v>
      </c>
      <c r="D460" s="28" t="s">
        <v>4169</v>
      </c>
      <c r="E460" s="28" t="s">
        <v>4198</v>
      </c>
      <c r="F460" s="27" t="s">
        <v>4085</v>
      </c>
      <c r="G460" s="27" t="s">
        <v>938</v>
      </c>
      <c r="H460" s="38">
        <v>63400</v>
      </c>
      <c r="I460" s="27" t="s">
        <v>1486</v>
      </c>
      <c r="J460" s="27" t="s">
        <v>1070</v>
      </c>
      <c r="K460" s="248">
        <v>2103612</v>
      </c>
      <c r="L460" s="27"/>
      <c r="M460" s="27"/>
      <c r="N460" s="27"/>
      <c r="O460" s="27"/>
    </row>
    <row r="461" spans="1:15" s="82" customFormat="1" ht="90" x14ac:dyDescent="0.2">
      <c r="A461" s="27" t="s">
        <v>4378</v>
      </c>
      <c r="B461" s="2" t="s">
        <v>6782</v>
      </c>
      <c r="C461" s="27" t="s">
        <v>94</v>
      </c>
      <c r="D461" s="28" t="s">
        <v>4169</v>
      </c>
      <c r="E461" s="28" t="s">
        <v>4201</v>
      </c>
      <c r="F461" s="27" t="s">
        <v>4085</v>
      </c>
      <c r="G461" s="27" t="s">
        <v>938</v>
      </c>
      <c r="H461" s="38">
        <v>683889</v>
      </c>
      <c r="I461" s="27" t="s">
        <v>1486</v>
      </c>
      <c r="J461" s="27" t="s">
        <v>1070</v>
      </c>
      <c r="K461" s="248">
        <v>11345718.51</v>
      </c>
      <c r="L461" s="27"/>
      <c r="M461" s="27"/>
      <c r="N461" s="27"/>
      <c r="O461" s="27"/>
    </row>
    <row r="462" spans="1:15" s="82" customFormat="1" ht="90" x14ac:dyDescent="0.2">
      <c r="A462" s="27" t="s">
        <v>4379</v>
      </c>
      <c r="B462" s="2" t="s">
        <v>6783</v>
      </c>
      <c r="C462" s="27" t="s">
        <v>94</v>
      </c>
      <c r="D462" s="28" t="s">
        <v>4169</v>
      </c>
      <c r="E462" s="28" t="s">
        <v>4202</v>
      </c>
      <c r="F462" s="27" t="s">
        <v>4085</v>
      </c>
      <c r="G462" s="27" t="s">
        <v>938</v>
      </c>
      <c r="H462" s="38">
        <v>267946</v>
      </c>
      <c r="I462" s="27" t="s">
        <v>1486</v>
      </c>
      <c r="J462" s="27" t="s">
        <v>1070</v>
      </c>
      <c r="K462" s="248">
        <v>4445224.1399999997</v>
      </c>
      <c r="L462" s="27"/>
      <c r="M462" s="27"/>
      <c r="N462" s="27"/>
      <c r="O462" s="27"/>
    </row>
    <row r="463" spans="1:15" s="82" customFormat="1" ht="90" x14ac:dyDescent="0.2">
      <c r="A463" s="27" t="s">
        <v>4380</v>
      </c>
      <c r="B463" s="2" t="s">
        <v>6784</v>
      </c>
      <c r="C463" s="27" t="s">
        <v>94</v>
      </c>
      <c r="D463" s="28" t="s">
        <v>4169</v>
      </c>
      <c r="E463" s="28" t="s">
        <v>4203</v>
      </c>
      <c r="F463" s="27" t="s">
        <v>4085</v>
      </c>
      <c r="G463" s="27" t="s">
        <v>938</v>
      </c>
      <c r="H463" s="38">
        <v>194535</v>
      </c>
      <c r="I463" s="27" t="s">
        <v>1486</v>
      </c>
      <c r="J463" s="27" t="s">
        <v>1070</v>
      </c>
      <c r="K463" s="248">
        <v>3227335.65</v>
      </c>
      <c r="L463" s="27"/>
      <c r="M463" s="27"/>
      <c r="N463" s="27"/>
      <c r="O463" s="27"/>
    </row>
    <row r="464" spans="1:15" s="82" customFormat="1" ht="90" x14ac:dyDescent="0.2">
      <c r="A464" s="27" t="s">
        <v>5885</v>
      </c>
      <c r="B464" s="2" t="s">
        <v>6785</v>
      </c>
      <c r="C464" s="27" t="s">
        <v>94</v>
      </c>
      <c r="D464" s="28" t="s">
        <v>4169</v>
      </c>
      <c r="E464" s="28" t="s">
        <v>4204</v>
      </c>
      <c r="F464" s="27" t="s">
        <v>4085</v>
      </c>
      <c r="G464" s="27" t="s">
        <v>938</v>
      </c>
      <c r="H464" s="38">
        <v>153565</v>
      </c>
      <c r="I464" s="27" t="s">
        <v>1486</v>
      </c>
      <c r="J464" s="27" t="s">
        <v>1070</v>
      </c>
      <c r="K464" s="248">
        <v>2547643.35</v>
      </c>
      <c r="L464" s="27"/>
      <c r="M464" s="27"/>
      <c r="N464" s="27"/>
      <c r="O464" s="27"/>
    </row>
    <row r="465" spans="1:15" s="82" customFormat="1" ht="75" x14ac:dyDescent="0.2">
      <c r="A465" s="27" t="s">
        <v>5886</v>
      </c>
      <c r="B465" s="2" t="s">
        <v>6786</v>
      </c>
      <c r="C465" s="27" t="s">
        <v>94</v>
      </c>
      <c r="D465" s="28" t="s">
        <v>4206</v>
      </c>
      <c r="E465" s="28" t="s">
        <v>4205</v>
      </c>
      <c r="F465" s="27" t="s">
        <v>4085</v>
      </c>
      <c r="G465" s="27" t="s">
        <v>938</v>
      </c>
      <c r="H465" s="28">
        <v>4517</v>
      </c>
      <c r="I465" s="27" t="s">
        <v>157</v>
      </c>
      <c r="J465" s="27" t="s">
        <v>2222</v>
      </c>
      <c r="K465" s="42">
        <v>38178.9</v>
      </c>
      <c r="L465" s="27"/>
      <c r="M465" s="27"/>
      <c r="N465" s="27"/>
      <c r="O465" s="27"/>
    </row>
    <row r="466" spans="1:15" s="82" customFormat="1" ht="90" x14ac:dyDescent="0.2">
      <c r="A466" s="27" t="s">
        <v>5887</v>
      </c>
      <c r="B466" s="2" t="s">
        <v>6787</v>
      </c>
      <c r="C466" s="27" t="s">
        <v>94</v>
      </c>
      <c r="D466" s="28" t="s">
        <v>4165</v>
      </c>
      <c r="E466" s="28" t="s">
        <v>4215</v>
      </c>
      <c r="F466" s="27" t="s">
        <v>4085</v>
      </c>
      <c r="G466" s="27" t="s">
        <v>938</v>
      </c>
      <c r="H466" s="28">
        <v>306500</v>
      </c>
      <c r="I466" s="27" t="s">
        <v>1486</v>
      </c>
      <c r="J466" s="27" t="s">
        <v>1070</v>
      </c>
      <c r="K466" s="42">
        <v>1302625</v>
      </c>
      <c r="L466" s="27"/>
      <c r="M466" s="27"/>
      <c r="N466" s="27"/>
      <c r="O466" s="27"/>
    </row>
    <row r="467" spans="1:15" s="82" customFormat="1" x14ac:dyDescent="0.2">
      <c r="A467" s="27"/>
      <c r="B467" s="27"/>
      <c r="C467" s="27"/>
      <c r="D467" s="27"/>
      <c r="E467" s="27"/>
      <c r="F467" s="27"/>
      <c r="G467" s="27"/>
      <c r="H467" s="27">
        <f>SUM(H438:H465)</f>
        <v>6085310</v>
      </c>
      <c r="I467" s="27"/>
      <c r="J467" s="27"/>
      <c r="K467" s="32">
        <f>SUM(K438:K466)</f>
        <v>358962087.15000004</v>
      </c>
      <c r="L467" s="27"/>
      <c r="M467" s="27"/>
      <c r="N467" s="27"/>
      <c r="O467" s="27"/>
    </row>
    <row r="468" spans="1:15" s="82" customFormat="1" x14ac:dyDescent="0.2">
      <c r="A468" s="221">
        <v>50</v>
      </c>
      <c r="B468" s="262" t="s">
        <v>1704</v>
      </c>
      <c r="C468" s="263"/>
      <c r="D468" s="263"/>
      <c r="E468" s="263"/>
      <c r="F468" s="263"/>
      <c r="G468" s="263"/>
      <c r="H468" s="263"/>
      <c r="I468" s="263"/>
      <c r="J468" s="263"/>
      <c r="K468" s="263"/>
      <c r="L468" s="263"/>
      <c r="M468" s="263"/>
      <c r="N468" s="263"/>
      <c r="O468" s="264"/>
    </row>
    <row r="469" spans="1:15" s="82" customFormat="1" ht="90" x14ac:dyDescent="0.2">
      <c r="A469" s="27" t="s">
        <v>1427</v>
      </c>
      <c r="B469" s="2" t="s">
        <v>6788</v>
      </c>
      <c r="C469" s="27" t="s">
        <v>94</v>
      </c>
      <c r="D469" s="28" t="s">
        <v>1849</v>
      </c>
      <c r="E469" s="28" t="s">
        <v>1853</v>
      </c>
      <c r="F469" s="27" t="s">
        <v>1709</v>
      </c>
      <c r="G469" s="27" t="s">
        <v>938</v>
      </c>
      <c r="H469" s="28">
        <v>1600</v>
      </c>
      <c r="I469" s="27" t="s">
        <v>157</v>
      </c>
      <c r="J469" s="27" t="s">
        <v>1062</v>
      </c>
      <c r="K469" s="42">
        <v>96000</v>
      </c>
      <c r="L469" s="27"/>
      <c r="M469" s="27"/>
      <c r="N469" s="27"/>
      <c r="O469" s="27"/>
    </row>
    <row r="470" spans="1:15" s="82" customFormat="1" x14ac:dyDescent="0.2">
      <c r="A470" s="265" t="s">
        <v>797</v>
      </c>
      <c r="B470" s="266"/>
      <c r="C470" s="266"/>
      <c r="D470" s="266"/>
      <c r="E470" s="266"/>
      <c r="F470" s="266"/>
      <c r="G470" s="266"/>
      <c r="H470" s="266"/>
      <c r="I470" s="266"/>
      <c r="J470" s="266"/>
      <c r="K470" s="266"/>
      <c r="L470" s="266"/>
      <c r="M470" s="266"/>
      <c r="N470" s="266"/>
      <c r="O470" s="267"/>
    </row>
    <row r="471" spans="1:15" s="82" customFormat="1" ht="90" x14ac:dyDescent="0.2">
      <c r="A471" s="27" t="s">
        <v>1428</v>
      </c>
      <c r="B471" s="2" t="s">
        <v>6789</v>
      </c>
      <c r="C471" s="27" t="s">
        <v>94</v>
      </c>
      <c r="D471" s="28" t="s">
        <v>1850</v>
      </c>
      <c r="E471" s="28" t="s">
        <v>1870</v>
      </c>
      <c r="F471" s="27" t="s">
        <v>1709</v>
      </c>
      <c r="G471" s="27" t="s">
        <v>938</v>
      </c>
      <c r="H471" s="28">
        <v>500</v>
      </c>
      <c r="I471" s="27" t="s">
        <v>157</v>
      </c>
      <c r="J471" s="27" t="s">
        <v>1026</v>
      </c>
      <c r="K471" s="42">
        <v>30000</v>
      </c>
      <c r="L471" s="27"/>
      <c r="M471" s="27"/>
      <c r="N471" s="27"/>
      <c r="O471" s="27"/>
    </row>
    <row r="472" spans="1:15" s="82" customFormat="1" ht="90" x14ac:dyDescent="0.2">
      <c r="A472" s="27" t="s">
        <v>1429</v>
      </c>
      <c r="B472" s="2" t="s">
        <v>6790</v>
      </c>
      <c r="C472" s="27" t="s">
        <v>94</v>
      </c>
      <c r="D472" s="28" t="s">
        <v>1851</v>
      </c>
      <c r="E472" s="28" t="s">
        <v>1871</v>
      </c>
      <c r="F472" s="27" t="s">
        <v>1709</v>
      </c>
      <c r="G472" s="27" t="s">
        <v>938</v>
      </c>
      <c r="H472" s="28">
        <v>1500</v>
      </c>
      <c r="I472" s="27" t="s">
        <v>157</v>
      </c>
      <c r="J472" s="27" t="s">
        <v>1026</v>
      </c>
      <c r="K472" s="42">
        <v>90000</v>
      </c>
      <c r="L472" s="27"/>
      <c r="M472" s="27"/>
      <c r="N472" s="27"/>
      <c r="O472" s="27"/>
    </row>
    <row r="473" spans="1:15" s="82" customFormat="1" ht="90" x14ac:dyDescent="0.2">
      <c r="A473" s="27" t="s">
        <v>1430</v>
      </c>
      <c r="B473" s="2" t="s">
        <v>6791</v>
      </c>
      <c r="C473" s="27" t="s">
        <v>94</v>
      </c>
      <c r="D473" s="34" t="s">
        <v>1852</v>
      </c>
      <c r="E473" s="28" t="s">
        <v>1872</v>
      </c>
      <c r="F473" s="27" t="s">
        <v>1709</v>
      </c>
      <c r="G473" s="27" t="s">
        <v>938</v>
      </c>
      <c r="H473" s="34">
        <v>200</v>
      </c>
      <c r="I473" s="27" t="s">
        <v>157</v>
      </c>
      <c r="J473" s="27" t="s">
        <v>1026</v>
      </c>
      <c r="K473" s="42">
        <v>12000</v>
      </c>
      <c r="L473" s="27"/>
      <c r="M473" s="27"/>
      <c r="N473" s="27"/>
      <c r="O473" s="27"/>
    </row>
    <row r="474" spans="1:15" s="82" customFormat="1" ht="90" x14ac:dyDescent="0.2">
      <c r="A474" s="27" t="s">
        <v>1431</v>
      </c>
      <c r="B474" s="2" t="s">
        <v>6792</v>
      </c>
      <c r="C474" s="27" t="s">
        <v>94</v>
      </c>
      <c r="D474" s="28" t="s">
        <v>1854</v>
      </c>
      <c r="E474" s="28" t="s">
        <v>1859</v>
      </c>
      <c r="F474" s="27" t="s">
        <v>1709</v>
      </c>
      <c r="G474" s="27" t="s">
        <v>938</v>
      </c>
      <c r="H474" s="28">
        <v>135</v>
      </c>
      <c r="I474" s="27" t="s">
        <v>157</v>
      </c>
      <c r="J474" s="27" t="s">
        <v>1860</v>
      </c>
      <c r="K474" s="42">
        <v>54453.599999999999</v>
      </c>
      <c r="L474" s="27"/>
      <c r="M474" s="27"/>
      <c r="N474" s="27"/>
      <c r="O474" s="27"/>
    </row>
    <row r="475" spans="1:15" s="82" customFormat="1" ht="90" x14ac:dyDescent="0.2">
      <c r="A475" s="27" t="s">
        <v>1432</v>
      </c>
      <c r="B475" s="2" t="s">
        <v>6793</v>
      </c>
      <c r="C475" s="27" t="s">
        <v>94</v>
      </c>
      <c r="D475" s="28" t="s">
        <v>1771</v>
      </c>
      <c r="E475" s="28" t="s">
        <v>1861</v>
      </c>
      <c r="F475" s="27" t="s">
        <v>1709</v>
      </c>
      <c r="G475" s="27" t="s">
        <v>938</v>
      </c>
      <c r="H475" s="28">
        <v>1379</v>
      </c>
      <c r="I475" s="27" t="s">
        <v>157</v>
      </c>
      <c r="J475" s="27" t="s">
        <v>1026</v>
      </c>
      <c r="K475" s="42">
        <v>82740</v>
      </c>
      <c r="L475" s="27"/>
      <c r="M475" s="27"/>
      <c r="N475" s="27"/>
      <c r="O475" s="27"/>
    </row>
    <row r="476" spans="1:15" s="20" customFormat="1" ht="90" x14ac:dyDescent="0.25">
      <c r="A476" s="27" t="s">
        <v>1461</v>
      </c>
      <c r="B476" s="2" t="s">
        <v>6794</v>
      </c>
      <c r="C476" s="27" t="s">
        <v>94</v>
      </c>
      <c r="D476" s="28" t="s">
        <v>1855</v>
      </c>
      <c r="E476" s="28" t="s">
        <v>1862</v>
      </c>
      <c r="F476" s="27" t="s">
        <v>1709</v>
      </c>
      <c r="G476" s="27" t="s">
        <v>938</v>
      </c>
      <c r="H476" s="28">
        <v>22714</v>
      </c>
      <c r="I476" s="27" t="s">
        <v>157</v>
      </c>
      <c r="J476" s="27" t="s">
        <v>1497</v>
      </c>
      <c r="K476" s="42">
        <v>38823.08</v>
      </c>
      <c r="L476" s="27"/>
      <c r="M476" s="27"/>
      <c r="N476" s="27"/>
      <c r="O476" s="27"/>
    </row>
    <row r="477" spans="1:15" s="20" customFormat="1" ht="90" x14ac:dyDescent="0.25">
      <c r="A477" s="27" t="s">
        <v>1462</v>
      </c>
      <c r="B477" s="2" t="s">
        <v>6795</v>
      </c>
      <c r="C477" s="27" t="s">
        <v>94</v>
      </c>
      <c r="D477" s="28" t="s">
        <v>1856</v>
      </c>
      <c r="E477" s="28" t="s">
        <v>1863</v>
      </c>
      <c r="F477" s="27" t="s">
        <v>1709</v>
      </c>
      <c r="G477" s="27" t="s">
        <v>938</v>
      </c>
      <c r="H477" s="28">
        <v>1600</v>
      </c>
      <c r="I477" s="27" t="s">
        <v>157</v>
      </c>
      <c r="J477" s="27" t="s">
        <v>1026</v>
      </c>
      <c r="K477" s="42">
        <v>96000</v>
      </c>
      <c r="L477" s="27"/>
      <c r="M477" s="27"/>
      <c r="N477" s="27"/>
      <c r="O477" s="27"/>
    </row>
    <row r="478" spans="1:15" s="20" customFormat="1" ht="120" x14ac:dyDescent="0.25">
      <c r="A478" s="27" t="s">
        <v>1463</v>
      </c>
      <c r="B478" s="2" t="s">
        <v>6796</v>
      </c>
      <c r="C478" s="27" t="s">
        <v>94</v>
      </c>
      <c r="D478" s="28" t="s">
        <v>1864</v>
      </c>
      <c r="E478" s="28" t="s">
        <v>1865</v>
      </c>
      <c r="F478" s="27" t="s">
        <v>1709</v>
      </c>
      <c r="G478" s="27" t="s">
        <v>938</v>
      </c>
      <c r="H478" s="28">
        <v>96</v>
      </c>
      <c r="I478" s="27" t="s">
        <v>157</v>
      </c>
      <c r="J478" s="27" t="s">
        <v>1866</v>
      </c>
      <c r="K478" s="42">
        <v>38022.400000000001</v>
      </c>
      <c r="L478" s="27"/>
      <c r="M478" s="27"/>
      <c r="N478" s="27"/>
      <c r="O478" s="27"/>
    </row>
    <row r="479" spans="1:15" s="20" customFormat="1" ht="90" x14ac:dyDescent="0.25">
      <c r="A479" s="27" t="s">
        <v>1464</v>
      </c>
      <c r="B479" s="2" t="s">
        <v>6797</v>
      </c>
      <c r="C479" s="27" t="s">
        <v>94</v>
      </c>
      <c r="D479" s="28" t="s">
        <v>1857</v>
      </c>
      <c r="E479" s="28" t="s">
        <v>1867</v>
      </c>
      <c r="F479" s="27" t="s">
        <v>1709</v>
      </c>
      <c r="G479" s="27" t="s">
        <v>938</v>
      </c>
      <c r="H479" s="28">
        <v>1500</v>
      </c>
      <c r="I479" s="27" t="s">
        <v>157</v>
      </c>
      <c r="J479" s="27" t="s">
        <v>1026</v>
      </c>
      <c r="K479" s="42">
        <v>90000</v>
      </c>
      <c r="L479" s="27"/>
      <c r="M479" s="27"/>
      <c r="N479" s="27"/>
      <c r="O479" s="27"/>
    </row>
    <row r="480" spans="1:15" s="20" customFormat="1" ht="90" x14ac:dyDescent="0.25">
      <c r="A480" s="27" t="s">
        <v>1465</v>
      </c>
      <c r="B480" s="2" t="s">
        <v>6798</v>
      </c>
      <c r="C480" s="27" t="s">
        <v>94</v>
      </c>
      <c r="D480" s="34" t="s">
        <v>1858</v>
      </c>
      <c r="E480" s="28" t="s">
        <v>1868</v>
      </c>
      <c r="F480" s="27" t="s">
        <v>1709</v>
      </c>
      <c r="G480" s="27" t="s">
        <v>938</v>
      </c>
      <c r="H480" s="34">
        <v>11055</v>
      </c>
      <c r="I480" s="27" t="s">
        <v>157</v>
      </c>
      <c r="J480" s="27" t="s">
        <v>238</v>
      </c>
      <c r="K480" s="42">
        <v>3577619.4</v>
      </c>
      <c r="L480" s="27"/>
      <c r="M480" s="27"/>
      <c r="N480" s="27"/>
      <c r="O480" s="27"/>
    </row>
    <row r="481" spans="1:15" s="20" customFormat="1" ht="90" x14ac:dyDescent="0.25">
      <c r="A481" s="27" t="s">
        <v>1466</v>
      </c>
      <c r="B481" s="2" t="s">
        <v>6799</v>
      </c>
      <c r="C481" s="27" t="s">
        <v>94</v>
      </c>
      <c r="D481" s="34" t="s">
        <v>1858</v>
      </c>
      <c r="E481" s="28" t="s">
        <v>1869</v>
      </c>
      <c r="F481" s="27" t="s">
        <v>1709</v>
      </c>
      <c r="G481" s="27" t="s">
        <v>938</v>
      </c>
      <c r="H481" s="34">
        <v>2000</v>
      </c>
      <c r="I481" s="27" t="s">
        <v>157</v>
      </c>
      <c r="J481" s="27" t="s">
        <v>238</v>
      </c>
      <c r="K481" s="42">
        <v>705000</v>
      </c>
      <c r="L481" s="27"/>
      <c r="M481" s="27"/>
      <c r="N481" s="27"/>
      <c r="O481" s="27"/>
    </row>
    <row r="482" spans="1:15" ht="90" x14ac:dyDescent="0.25">
      <c r="A482" s="27" t="s">
        <v>1467</v>
      </c>
      <c r="B482" s="2" t="s">
        <v>6800</v>
      </c>
      <c r="C482" s="27" t="s">
        <v>94</v>
      </c>
      <c r="D482" s="34" t="s">
        <v>1873</v>
      </c>
      <c r="E482" s="28" t="s">
        <v>1874</v>
      </c>
      <c r="F482" s="27" t="s">
        <v>1709</v>
      </c>
      <c r="G482" s="27" t="s">
        <v>938</v>
      </c>
      <c r="H482" s="34">
        <v>500</v>
      </c>
      <c r="I482" s="27" t="s">
        <v>157</v>
      </c>
      <c r="J482" s="27" t="s">
        <v>1026</v>
      </c>
      <c r="K482" s="42">
        <v>30000</v>
      </c>
      <c r="L482" s="2"/>
      <c r="M482" s="2"/>
      <c r="N482" s="2"/>
      <c r="O482" s="2"/>
    </row>
    <row r="483" spans="1:15" ht="90" x14ac:dyDescent="0.25">
      <c r="A483" s="27" t="s">
        <v>1426</v>
      </c>
      <c r="B483" s="2" t="s">
        <v>6801</v>
      </c>
      <c r="C483" s="27" t="s">
        <v>94</v>
      </c>
      <c r="D483" s="34" t="s">
        <v>1873</v>
      </c>
      <c r="E483" s="28" t="s">
        <v>1875</v>
      </c>
      <c r="F483" s="27" t="s">
        <v>1709</v>
      </c>
      <c r="G483" s="27" t="s">
        <v>938</v>
      </c>
      <c r="H483" s="34">
        <v>2000</v>
      </c>
      <c r="I483" s="27" t="s">
        <v>157</v>
      </c>
      <c r="J483" s="27" t="s">
        <v>1026</v>
      </c>
      <c r="K483" s="42">
        <v>120000</v>
      </c>
      <c r="L483" s="2"/>
      <c r="M483" s="2" t="s">
        <v>1876</v>
      </c>
      <c r="N483" s="2" t="s">
        <v>1877</v>
      </c>
      <c r="O483" s="2"/>
    </row>
    <row r="484" spans="1:15" ht="120" x14ac:dyDescent="0.25">
      <c r="A484" s="27" t="s">
        <v>1512</v>
      </c>
      <c r="B484" s="2" t="s">
        <v>6802</v>
      </c>
      <c r="C484" s="27" t="s">
        <v>94</v>
      </c>
      <c r="D484" s="34" t="s">
        <v>1878</v>
      </c>
      <c r="E484" s="28" t="s">
        <v>1879</v>
      </c>
      <c r="F484" s="27" t="s">
        <v>1709</v>
      </c>
      <c r="G484" s="27" t="s">
        <v>938</v>
      </c>
      <c r="H484" s="34">
        <v>874</v>
      </c>
      <c r="I484" s="27" t="s">
        <v>157</v>
      </c>
      <c r="J484" s="27" t="s">
        <v>1026</v>
      </c>
      <c r="K484" s="42">
        <v>52440</v>
      </c>
      <c r="L484" s="2"/>
      <c r="M484" s="2"/>
      <c r="N484" s="2"/>
      <c r="O484" s="2"/>
    </row>
    <row r="485" spans="1:15" ht="90" x14ac:dyDescent="0.25">
      <c r="A485" s="27" t="s">
        <v>1513</v>
      </c>
      <c r="B485" s="2" t="s">
        <v>6803</v>
      </c>
      <c r="C485" s="27" t="s">
        <v>94</v>
      </c>
      <c r="D485" s="34" t="s">
        <v>1880</v>
      </c>
      <c r="E485" s="28" t="s">
        <v>1881</v>
      </c>
      <c r="F485" s="27" t="s">
        <v>1709</v>
      </c>
      <c r="G485" s="27" t="s">
        <v>938</v>
      </c>
      <c r="H485" s="34">
        <v>1300</v>
      </c>
      <c r="I485" s="27" t="s">
        <v>157</v>
      </c>
      <c r="J485" s="27" t="s">
        <v>1026</v>
      </c>
      <c r="K485" s="42">
        <v>78000</v>
      </c>
      <c r="L485" s="2"/>
      <c r="M485" s="2"/>
      <c r="N485" s="2"/>
      <c r="O485" s="2"/>
    </row>
    <row r="486" spans="1:15" ht="90" x14ac:dyDescent="0.25">
      <c r="A486" s="27" t="s">
        <v>1514</v>
      </c>
      <c r="B486" s="2" t="s">
        <v>6804</v>
      </c>
      <c r="C486" s="27" t="s">
        <v>94</v>
      </c>
      <c r="D486" s="34" t="s">
        <v>1883</v>
      </c>
      <c r="E486" s="28" t="s">
        <v>1882</v>
      </c>
      <c r="F486" s="27" t="s">
        <v>1709</v>
      </c>
      <c r="G486" s="27" t="s">
        <v>938</v>
      </c>
      <c r="H486" s="34">
        <v>1381</v>
      </c>
      <c r="I486" s="27" t="s">
        <v>157</v>
      </c>
      <c r="J486" s="27" t="s">
        <v>1026</v>
      </c>
      <c r="K486" s="42">
        <v>82860</v>
      </c>
      <c r="L486" s="2"/>
      <c r="M486" s="2"/>
      <c r="N486" s="2"/>
      <c r="O486" s="2"/>
    </row>
    <row r="487" spans="1:15" ht="90" x14ac:dyDescent="0.25">
      <c r="A487" s="27" t="s">
        <v>5888</v>
      </c>
      <c r="B487" s="2" t="s">
        <v>6805</v>
      </c>
      <c r="C487" s="27" t="s">
        <v>94</v>
      </c>
      <c r="D487" s="34" t="s">
        <v>1884</v>
      </c>
      <c r="E487" s="28" t="s">
        <v>1885</v>
      </c>
      <c r="F487" s="27" t="s">
        <v>1709</v>
      </c>
      <c r="G487" s="27" t="s">
        <v>938</v>
      </c>
      <c r="H487" s="34">
        <v>1543</v>
      </c>
      <c r="I487" s="27" t="s">
        <v>157</v>
      </c>
      <c r="J487" s="27" t="s">
        <v>1026</v>
      </c>
      <c r="K487" s="42">
        <v>92580</v>
      </c>
      <c r="L487" s="2"/>
      <c r="M487" s="2"/>
      <c r="N487" s="2"/>
      <c r="O487" s="2"/>
    </row>
    <row r="488" spans="1:15" x14ac:dyDescent="0.25">
      <c r="A488" s="2"/>
      <c r="B488" s="2"/>
      <c r="C488" s="2"/>
      <c r="D488" s="2"/>
      <c r="E488" s="2"/>
      <c r="F488" s="2"/>
      <c r="G488" s="2"/>
      <c r="H488" s="2">
        <f>SUM(H471:H487)</f>
        <v>50277</v>
      </c>
      <c r="I488" s="2"/>
      <c r="J488" s="2"/>
      <c r="K488" s="18">
        <f>SUM(K471:K487)</f>
        <v>5270538.4800000004</v>
      </c>
      <c r="L488" s="2"/>
      <c r="M488" s="2"/>
      <c r="N488" s="2"/>
      <c r="O488" s="2"/>
    </row>
    <row r="489" spans="1:15" x14ac:dyDescent="0.25">
      <c r="A489" s="221">
        <v>51</v>
      </c>
      <c r="B489" s="262" t="s">
        <v>3776</v>
      </c>
      <c r="C489" s="263"/>
      <c r="D489" s="263"/>
      <c r="E489" s="263"/>
      <c r="F489" s="263"/>
      <c r="G489" s="263"/>
      <c r="H489" s="263"/>
      <c r="I489" s="263"/>
      <c r="J489" s="263"/>
      <c r="K489" s="263"/>
      <c r="L489" s="263"/>
      <c r="M489" s="263"/>
      <c r="N489" s="263"/>
      <c r="O489" s="264"/>
    </row>
    <row r="490" spans="1:15" x14ac:dyDescent="0.25">
      <c r="A490" s="275" t="s">
        <v>797</v>
      </c>
      <c r="B490" s="276"/>
      <c r="C490" s="276"/>
      <c r="D490" s="276"/>
      <c r="E490" s="276"/>
      <c r="F490" s="276"/>
      <c r="G490" s="276"/>
      <c r="H490" s="276"/>
      <c r="I490" s="276"/>
      <c r="J490" s="276"/>
      <c r="K490" s="276"/>
      <c r="L490" s="276"/>
      <c r="M490" s="276"/>
      <c r="N490" s="276"/>
      <c r="O490" s="277"/>
    </row>
    <row r="491" spans="1:15" s="82" customFormat="1" ht="105" x14ac:dyDescent="0.2">
      <c r="A491" s="27" t="s">
        <v>3885</v>
      </c>
      <c r="B491" s="2" t="s">
        <v>6806</v>
      </c>
      <c r="C491" s="28" t="s">
        <v>3577</v>
      </c>
      <c r="D491" s="28" t="s">
        <v>3814</v>
      </c>
      <c r="E491" s="28" t="s">
        <v>3829</v>
      </c>
      <c r="F491" s="27" t="s">
        <v>3780</v>
      </c>
      <c r="G491" s="27" t="s">
        <v>938</v>
      </c>
      <c r="H491" s="28">
        <v>1655</v>
      </c>
      <c r="I491" s="27" t="s">
        <v>157</v>
      </c>
      <c r="J491" s="28" t="s">
        <v>238</v>
      </c>
      <c r="K491" s="28">
        <v>588931.75</v>
      </c>
      <c r="L491" s="27"/>
      <c r="M491" s="27"/>
      <c r="N491" s="27"/>
      <c r="O491" s="27"/>
    </row>
    <row r="492" spans="1:15" s="82" customFormat="1" ht="105" x14ac:dyDescent="0.2">
      <c r="A492" s="27" t="s">
        <v>3886</v>
      </c>
      <c r="B492" s="2" t="s">
        <v>6807</v>
      </c>
      <c r="C492" s="28" t="s">
        <v>3577</v>
      </c>
      <c r="D492" s="28" t="s">
        <v>3815</v>
      </c>
      <c r="E492" s="28" t="s">
        <v>3822</v>
      </c>
      <c r="F492" s="27" t="s">
        <v>3780</v>
      </c>
      <c r="G492" s="27" t="s">
        <v>938</v>
      </c>
      <c r="H492" s="28">
        <v>815</v>
      </c>
      <c r="I492" s="27" t="s">
        <v>157</v>
      </c>
      <c r="J492" s="28" t="s">
        <v>3823</v>
      </c>
      <c r="K492" s="28">
        <v>177743.35</v>
      </c>
      <c r="L492" s="27"/>
      <c r="M492" s="27"/>
      <c r="N492" s="27"/>
      <c r="O492" s="27"/>
    </row>
    <row r="493" spans="1:15" s="82" customFormat="1" ht="75" x14ac:dyDescent="0.2">
      <c r="A493" s="27" t="s">
        <v>3887</v>
      </c>
      <c r="B493" s="2" t="s">
        <v>6808</v>
      </c>
      <c r="C493" s="28" t="s">
        <v>3577</v>
      </c>
      <c r="D493" s="28" t="s">
        <v>3811</v>
      </c>
      <c r="E493" s="34" t="s">
        <v>3825</v>
      </c>
      <c r="F493" s="27" t="s">
        <v>3780</v>
      </c>
      <c r="G493" s="27" t="s">
        <v>938</v>
      </c>
      <c r="H493" s="34">
        <v>4585</v>
      </c>
      <c r="I493" s="27" t="s">
        <v>157</v>
      </c>
      <c r="J493" s="34" t="s">
        <v>1497</v>
      </c>
      <c r="K493" s="34">
        <v>38181.31</v>
      </c>
      <c r="L493" s="27"/>
      <c r="M493" s="27"/>
      <c r="N493" s="27"/>
      <c r="O493" s="27"/>
    </row>
    <row r="494" spans="1:15" s="82" customFormat="1" ht="75" x14ac:dyDescent="0.2">
      <c r="A494" s="27" t="s">
        <v>3888</v>
      </c>
      <c r="B494" s="2" t="s">
        <v>6809</v>
      </c>
      <c r="C494" s="28" t="s">
        <v>3577</v>
      </c>
      <c r="D494" s="28" t="s">
        <v>3819</v>
      </c>
      <c r="E494" s="34" t="s">
        <v>3826</v>
      </c>
      <c r="F494" s="27" t="s">
        <v>3780</v>
      </c>
      <c r="G494" s="27" t="s">
        <v>938</v>
      </c>
      <c r="H494" s="34">
        <v>642</v>
      </c>
      <c r="I494" s="27" t="s">
        <v>157</v>
      </c>
      <c r="J494" s="28" t="s">
        <v>3827</v>
      </c>
      <c r="K494" s="34">
        <v>140013.78</v>
      </c>
      <c r="L494" s="27"/>
      <c r="M494" s="27"/>
      <c r="N494" s="27"/>
      <c r="O494" s="27"/>
    </row>
    <row r="495" spans="1:15" s="82" customFormat="1" ht="105" x14ac:dyDescent="0.2">
      <c r="A495" s="27" t="s">
        <v>3889</v>
      </c>
      <c r="B495" s="2" t="s">
        <v>6810</v>
      </c>
      <c r="C495" s="28" t="s">
        <v>3577</v>
      </c>
      <c r="D495" s="28" t="s">
        <v>3816</v>
      </c>
      <c r="E495" s="34" t="s">
        <v>3828</v>
      </c>
      <c r="F495" s="27" t="s">
        <v>3780</v>
      </c>
      <c r="G495" s="27" t="s">
        <v>938</v>
      </c>
      <c r="H495" s="34">
        <v>19520</v>
      </c>
      <c r="I495" s="27" t="s">
        <v>157</v>
      </c>
      <c r="J495" s="34" t="s">
        <v>1497</v>
      </c>
      <c r="K495" s="34">
        <v>38710.01</v>
      </c>
      <c r="L495" s="27"/>
      <c r="M495" s="27"/>
      <c r="N495" s="27"/>
      <c r="O495" s="27"/>
    </row>
    <row r="496" spans="1:15" s="82" customFormat="1" ht="90" x14ac:dyDescent="0.2">
      <c r="A496" s="27" t="s">
        <v>3890</v>
      </c>
      <c r="B496" s="2" t="s">
        <v>6811</v>
      </c>
      <c r="C496" s="28" t="s">
        <v>3813</v>
      </c>
      <c r="D496" s="28" t="s">
        <v>3817</v>
      </c>
      <c r="E496" s="34" t="s">
        <v>3821</v>
      </c>
      <c r="F496" s="27" t="s">
        <v>3780</v>
      </c>
      <c r="G496" s="27" t="s">
        <v>938</v>
      </c>
      <c r="H496" s="34">
        <v>2028800</v>
      </c>
      <c r="I496" s="27" t="s">
        <v>1486</v>
      </c>
      <c r="J496" s="28" t="s">
        <v>1070</v>
      </c>
      <c r="K496" s="85">
        <v>162925247.09999999</v>
      </c>
      <c r="L496" s="27"/>
      <c r="M496" s="27"/>
      <c r="N496" s="27"/>
      <c r="O496" s="27"/>
    </row>
    <row r="497" spans="1:15" s="82" customFormat="1" ht="105" x14ac:dyDescent="0.2">
      <c r="A497" s="27" t="s">
        <v>3891</v>
      </c>
      <c r="B497" s="2" t="s">
        <v>6812</v>
      </c>
      <c r="C497" s="28" t="s">
        <v>3577</v>
      </c>
      <c r="D497" s="28" t="s">
        <v>3818</v>
      </c>
      <c r="E497" s="34" t="s">
        <v>3824</v>
      </c>
      <c r="F497" s="27" t="s">
        <v>3780</v>
      </c>
      <c r="G497" s="27" t="s">
        <v>938</v>
      </c>
      <c r="H497" s="34">
        <v>1560</v>
      </c>
      <c r="I497" s="27" t="s">
        <v>157</v>
      </c>
      <c r="J497" s="28" t="s">
        <v>3823</v>
      </c>
      <c r="K497" s="85">
        <v>340220.4</v>
      </c>
      <c r="L497" s="27"/>
      <c r="M497" s="27"/>
      <c r="N497" s="27"/>
      <c r="O497" s="27"/>
    </row>
    <row r="498" spans="1:15" s="82" customFormat="1" ht="60" x14ac:dyDescent="0.2">
      <c r="A498" s="27" t="s">
        <v>3943</v>
      </c>
      <c r="B498" s="2" t="s">
        <v>6813</v>
      </c>
      <c r="C498" s="28" t="s">
        <v>3577</v>
      </c>
      <c r="D498" s="28" t="s">
        <v>3820</v>
      </c>
      <c r="E498" s="34" t="s">
        <v>3830</v>
      </c>
      <c r="F498" s="27" t="s">
        <v>3780</v>
      </c>
      <c r="G498" s="27" t="s">
        <v>938</v>
      </c>
      <c r="H498" s="34">
        <v>1304</v>
      </c>
      <c r="I498" s="27" t="s">
        <v>157</v>
      </c>
      <c r="J498" s="34" t="s">
        <v>1497</v>
      </c>
      <c r="K498" s="34">
        <v>38065.160000000003</v>
      </c>
      <c r="L498" s="27"/>
      <c r="M498" s="27"/>
      <c r="N498" s="27"/>
      <c r="O498" s="27"/>
    </row>
    <row r="499" spans="1:15" s="82" customFormat="1" ht="60" x14ac:dyDescent="0.2">
      <c r="A499" s="27" t="s">
        <v>3944</v>
      </c>
      <c r="B499" s="2" t="s">
        <v>6814</v>
      </c>
      <c r="C499" s="28" t="s">
        <v>3577</v>
      </c>
      <c r="D499" s="28" t="s">
        <v>3820</v>
      </c>
      <c r="E499" s="34" t="s">
        <v>3831</v>
      </c>
      <c r="F499" s="27" t="s">
        <v>3780</v>
      </c>
      <c r="G499" s="27" t="s">
        <v>938</v>
      </c>
      <c r="H499" s="34">
        <v>3129</v>
      </c>
      <c r="I499" s="27" t="s">
        <v>157</v>
      </c>
      <c r="J499" s="34" t="s">
        <v>1497</v>
      </c>
      <c r="K499" s="34">
        <v>38129.769999999997</v>
      </c>
      <c r="L499" s="27"/>
      <c r="M499" s="27"/>
      <c r="N499" s="27"/>
      <c r="O499" s="27"/>
    </row>
    <row r="500" spans="1:15" s="82" customFormat="1" ht="105" x14ac:dyDescent="0.2">
      <c r="A500" s="27" t="s">
        <v>3945</v>
      </c>
      <c r="B500" s="2" t="s">
        <v>6815</v>
      </c>
      <c r="C500" s="28" t="s">
        <v>3577</v>
      </c>
      <c r="D500" s="28" t="s">
        <v>3777</v>
      </c>
      <c r="E500" s="27" t="s">
        <v>3832</v>
      </c>
      <c r="F500" s="27" t="s">
        <v>3780</v>
      </c>
      <c r="G500" s="27" t="s">
        <v>938</v>
      </c>
      <c r="H500" s="27">
        <v>65</v>
      </c>
      <c r="I500" s="27" t="s">
        <v>157</v>
      </c>
      <c r="J500" s="34" t="s">
        <v>3833</v>
      </c>
      <c r="K500" s="32">
        <v>380214.3</v>
      </c>
      <c r="L500" s="27"/>
      <c r="M500" s="27"/>
      <c r="N500" s="27"/>
      <c r="O500" s="27"/>
    </row>
    <row r="501" spans="1:15" s="82" customFormat="1" ht="75" x14ac:dyDescent="0.2">
      <c r="A501" s="27" t="s">
        <v>3946</v>
      </c>
      <c r="B501" s="2" t="s">
        <v>6816</v>
      </c>
      <c r="C501" s="28" t="s">
        <v>3577</v>
      </c>
      <c r="D501" s="28" t="s">
        <v>3779</v>
      </c>
      <c r="E501" s="27" t="s">
        <v>3834</v>
      </c>
      <c r="F501" s="27" t="s">
        <v>3780</v>
      </c>
      <c r="G501" s="27" t="s">
        <v>938</v>
      </c>
      <c r="H501" s="27">
        <v>30</v>
      </c>
      <c r="I501" s="27" t="s">
        <v>157</v>
      </c>
      <c r="J501" s="27" t="s">
        <v>3835</v>
      </c>
      <c r="K501" s="32">
        <v>380202.06</v>
      </c>
      <c r="L501" s="27"/>
      <c r="M501" s="27"/>
      <c r="N501" s="27"/>
      <c r="O501" s="27"/>
    </row>
    <row r="502" spans="1:15" s="82" customFormat="1" x14ac:dyDescent="0.2">
      <c r="A502" s="27"/>
      <c r="B502" s="27"/>
      <c r="C502" s="27"/>
      <c r="D502" s="27"/>
      <c r="E502" s="27"/>
      <c r="F502" s="27"/>
      <c r="G502" s="27"/>
      <c r="H502" s="27">
        <f>SUM(H491:H501)</f>
        <v>2062105</v>
      </c>
      <c r="I502" s="27"/>
      <c r="J502" s="27"/>
      <c r="K502" s="32">
        <f>SUM(K491:K501)</f>
        <v>165085658.99000001</v>
      </c>
      <c r="L502" s="27"/>
      <c r="M502" s="27"/>
      <c r="N502" s="27"/>
      <c r="O502" s="27"/>
    </row>
    <row r="503" spans="1:15" x14ac:dyDescent="0.25">
      <c r="A503" s="221">
        <v>52</v>
      </c>
      <c r="B503" s="262" t="s">
        <v>3421</v>
      </c>
      <c r="C503" s="263"/>
      <c r="D503" s="263"/>
      <c r="E503" s="263"/>
      <c r="F503" s="263"/>
      <c r="G503" s="263"/>
      <c r="H503" s="263"/>
      <c r="I503" s="263"/>
      <c r="J503" s="263"/>
      <c r="K503" s="263"/>
      <c r="L503" s="263"/>
      <c r="M503" s="263"/>
      <c r="N503" s="263"/>
      <c r="O503" s="264"/>
    </row>
    <row r="504" spans="1:15" s="20" customFormat="1" ht="90" x14ac:dyDescent="0.25">
      <c r="A504" s="27" t="s">
        <v>4135</v>
      </c>
      <c r="B504" s="2" t="s">
        <v>6817</v>
      </c>
      <c r="C504" s="28" t="s">
        <v>3577</v>
      </c>
      <c r="D504" s="28" t="s">
        <v>3580</v>
      </c>
      <c r="E504" s="28" t="s">
        <v>3581</v>
      </c>
      <c r="F504" s="27" t="s">
        <v>3587</v>
      </c>
      <c r="G504" s="27" t="s">
        <v>96</v>
      </c>
      <c r="H504" s="28">
        <v>2000</v>
      </c>
      <c r="I504" s="27" t="s">
        <v>1476</v>
      </c>
      <c r="J504" s="27" t="s">
        <v>1070</v>
      </c>
      <c r="K504" s="42">
        <v>38089.800000000003</v>
      </c>
      <c r="L504" s="27"/>
      <c r="M504" s="27"/>
      <c r="N504" s="27"/>
      <c r="O504" s="27"/>
    </row>
    <row r="505" spans="1:15" s="20" customFormat="1" ht="105" x14ac:dyDescent="0.25">
      <c r="A505" s="27" t="s">
        <v>4136</v>
      </c>
      <c r="B505" s="2" t="s">
        <v>6818</v>
      </c>
      <c r="C505" s="28" t="s">
        <v>3577</v>
      </c>
      <c r="D505" s="28" t="s">
        <v>3582</v>
      </c>
      <c r="E505" s="28" t="s">
        <v>3583</v>
      </c>
      <c r="F505" s="27" t="s">
        <v>3587</v>
      </c>
      <c r="G505" s="27" t="s">
        <v>96</v>
      </c>
      <c r="H505" s="28">
        <v>10500</v>
      </c>
      <c r="I505" s="27" t="s">
        <v>1476</v>
      </c>
      <c r="J505" s="27" t="s">
        <v>1477</v>
      </c>
      <c r="K505" s="42">
        <v>38390.699999999997</v>
      </c>
      <c r="L505" s="27"/>
      <c r="M505" s="27"/>
      <c r="N505" s="27"/>
      <c r="O505" s="27"/>
    </row>
    <row r="506" spans="1:15" s="20" customFormat="1" ht="105" x14ac:dyDescent="0.25">
      <c r="A506" s="27" t="s">
        <v>4137</v>
      </c>
      <c r="B506" s="2" t="s">
        <v>6819</v>
      </c>
      <c r="C506" s="28" t="s">
        <v>3577</v>
      </c>
      <c r="D506" s="28" t="s">
        <v>3584</v>
      </c>
      <c r="E506" s="28" t="s">
        <v>3585</v>
      </c>
      <c r="F506" s="27" t="s">
        <v>3587</v>
      </c>
      <c r="G506" s="27" t="s">
        <v>96</v>
      </c>
      <c r="H506" s="28">
        <v>4700</v>
      </c>
      <c r="I506" s="27" t="s">
        <v>1476</v>
      </c>
      <c r="J506" s="27" t="s">
        <v>1477</v>
      </c>
      <c r="K506" s="42">
        <v>38185.379999999997</v>
      </c>
      <c r="L506" s="27"/>
      <c r="M506" s="27"/>
      <c r="N506" s="27"/>
      <c r="O506" s="27"/>
    </row>
    <row r="507" spans="1:15" s="20" customFormat="1" ht="60" x14ac:dyDescent="0.25">
      <c r="A507" s="27" t="s">
        <v>4138</v>
      </c>
      <c r="B507" s="2" t="s">
        <v>6820</v>
      </c>
      <c r="C507" s="28" t="s">
        <v>3572</v>
      </c>
      <c r="D507" s="28" t="s">
        <v>3524</v>
      </c>
      <c r="E507" s="28" t="s">
        <v>3586</v>
      </c>
      <c r="F507" s="27" t="s">
        <v>3587</v>
      </c>
      <c r="G507" s="27" t="s">
        <v>96</v>
      </c>
      <c r="H507" s="28">
        <v>10258</v>
      </c>
      <c r="I507" s="27" t="s">
        <v>157</v>
      </c>
      <c r="J507" s="27" t="s">
        <v>1497</v>
      </c>
      <c r="K507" s="42">
        <v>38382.129999999997</v>
      </c>
      <c r="L507" s="27"/>
      <c r="M507" s="27"/>
      <c r="N507" s="27"/>
      <c r="O507" s="27"/>
    </row>
    <row r="508" spans="1:15" s="191" customFormat="1" ht="120" x14ac:dyDescent="0.25">
      <c r="A508" s="27" t="s">
        <v>4139</v>
      </c>
      <c r="B508" s="2" t="s">
        <v>6821</v>
      </c>
      <c r="C508" s="28" t="s">
        <v>3577</v>
      </c>
      <c r="D508" s="28" t="s">
        <v>3588</v>
      </c>
      <c r="E508" s="249" t="s">
        <v>3589</v>
      </c>
      <c r="F508" s="27" t="s">
        <v>3587</v>
      </c>
      <c r="G508" s="27" t="s">
        <v>96</v>
      </c>
      <c r="H508" s="2">
        <v>12505</v>
      </c>
      <c r="I508" s="27" t="s">
        <v>157</v>
      </c>
      <c r="J508" s="27" t="s">
        <v>238</v>
      </c>
      <c r="K508" s="18">
        <v>38461.68</v>
      </c>
      <c r="L508" s="2"/>
      <c r="M508" s="2"/>
      <c r="N508" s="2"/>
      <c r="O508" s="2"/>
    </row>
    <row r="509" spans="1:15" s="191" customFormat="1" x14ac:dyDescent="0.25">
      <c r="A509" s="2"/>
      <c r="B509" s="2"/>
      <c r="C509" s="28"/>
      <c r="D509" s="28"/>
      <c r="E509" s="249"/>
      <c r="F509" s="27"/>
      <c r="G509" s="27"/>
      <c r="H509" s="2">
        <f>SUM(H504:H508)</f>
        <v>39963</v>
      </c>
      <c r="I509" s="27"/>
      <c r="J509" s="27"/>
      <c r="K509" s="18">
        <f>SUM(K504:K508)</f>
        <v>191509.69</v>
      </c>
      <c r="L509" s="2"/>
      <c r="M509" s="2"/>
      <c r="N509" s="2"/>
      <c r="O509" s="2"/>
    </row>
    <row r="510" spans="1:15" x14ac:dyDescent="0.25">
      <c r="A510" s="278" t="s">
        <v>797</v>
      </c>
      <c r="B510" s="279"/>
      <c r="C510" s="279"/>
      <c r="D510" s="279"/>
      <c r="E510" s="279"/>
      <c r="F510" s="279"/>
      <c r="G510" s="279"/>
      <c r="H510" s="279"/>
      <c r="I510" s="279"/>
      <c r="J510" s="279"/>
      <c r="K510" s="279"/>
      <c r="L510" s="279"/>
      <c r="M510" s="279"/>
      <c r="N510" s="279"/>
      <c r="O510" s="280"/>
    </row>
    <row r="511" spans="1:15" s="20" customFormat="1" ht="62.45" customHeight="1" x14ac:dyDescent="0.25">
      <c r="A511" s="27" t="s">
        <v>4140</v>
      </c>
      <c r="B511" s="2" t="s">
        <v>6822</v>
      </c>
      <c r="C511" s="28" t="s">
        <v>3564</v>
      </c>
      <c r="D511" s="28" t="s">
        <v>3614</v>
      </c>
      <c r="E511" s="28" t="s">
        <v>3615</v>
      </c>
      <c r="F511" s="27" t="s">
        <v>3439</v>
      </c>
      <c r="G511" s="27" t="s">
        <v>938</v>
      </c>
      <c r="H511" s="28">
        <v>2893</v>
      </c>
      <c r="I511" s="27" t="s">
        <v>157</v>
      </c>
      <c r="J511" s="27" t="s">
        <v>1497</v>
      </c>
      <c r="K511" s="28">
        <v>38212.410000000003</v>
      </c>
      <c r="L511" s="27"/>
      <c r="M511" s="27"/>
      <c r="N511" s="27"/>
      <c r="O511" s="27"/>
    </row>
    <row r="512" spans="1:15" s="20" customFormat="1" ht="51.6" customHeight="1" x14ac:dyDescent="0.25">
      <c r="A512" s="27" t="s">
        <v>4141</v>
      </c>
      <c r="B512" s="2" t="s">
        <v>6823</v>
      </c>
      <c r="C512" s="28" t="s">
        <v>3565</v>
      </c>
      <c r="D512" s="28" t="s">
        <v>3617</v>
      </c>
      <c r="E512" s="28" t="s">
        <v>3616</v>
      </c>
      <c r="F512" s="27" t="s">
        <v>3439</v>
      </c>
      <c r="G512" s="27" t="s">
        <v>938</v>
      </c>
      <c r="H512" s="28">
        <v>14390</v>
      </c>
      <c r="I512" s="27" t="s">
        <v>157</v>
      </c>
      <c r="J512" s="27" t="s">
        <v>1497</v>
      </c>
      <c r="K512" s="28">
        <v>38528.410000000003</v>
      </c>
      <c r="L512" s="27"/>
      <c r="M512" s="27"/>
      <c r="N512" s="27"/>
      <c r="O512" s="27"/>
    </row>
    <row r="513" spans="1:15" s="20" customFormat="1" ht="75" x14ac:dyDescent="0.25">
      <c r="A513" s="27" t="s">
        <v>4142</v>
      </c>
      <c r="B513" s="2" t="s">
        <v>6824</v>
      </c>
      <c r="C513" s="28" t="s">
        <v>3566</v>
      </c>
      <c r="D513" s="28" t="s">
        <v>3618</v>
      </c>
      <c r="E513" s="28" t="s">
        <v>3619</v>
      </c>
      <c r="F513" s="27" t="s">
        <v>3439</v>
      </c>
      <c r="G513" s="27" t="s">
        <v>938</v>
      </c>
      <c r="H513" s="28">
        <v>14829</v>
      </c>
      <c r="I513" s="27" t="s">
        <v>157</v>
      </c>
      <c r="J513" s="27" t="s">
        <v>1497</v>
      </c>
      <c r="K513" s="28">
        <v>38543.949999999997</v>
      </c>
      <c r="L513" s="27"/>
      <c r="M513" s="27"/>
      <c r="N513" s="27"/>
      <c r="O513" s="27"/>
    </row>
    <row r="514" spans="1:15" s="20" customFormat="1" ht="75" x14ac:dyDescent="0.25">
      <c r="A514" s="27" t="s">
        <v>4143</v>
      </c>
      <c r="B514" s="2" t="s">
        <v>6825</v>
      </c>
      <c r="C514" s="28" t="s">
        <v>3567</v>
      </c>
      <c r="D514" s="28" t="s">
        <v>3618</v>
      </c>
      <c r="E514" s="28" t="s">
        <v>3620</v>
      </c>
      <c r="F514" s="27" t="s">
        <v>3439</v>
      </c>
      <c r="G514" s="27" t="s">
        <v>938</v>
      </c>
      <c r="H514" s="28">
        <v>9745</v>
      </c>
      <c r="I514" s="27" t="s">
        <v>157</v>
      </c>
      <c r="J514" s="27" t="s">
        <v>1497</v>
      </c>
      <c r="K514" s="28">
        <v>38363.97</v>
      </c>
      <c r="L514" s="27"/>
      <c r="M514" s="27"/>
      <c r="N514" s="27"/>
      <c r="O514" s="27"/>
    </row>
    <row r="515" spans="1:15" s="20" customFormat="1" ht="75" x14ac:dyDescent="0.25">
      <c r="A515" s="27" t="s">
        <v>4144</v>
      </c>
      <c r="B515" s="2" t="s">
        <v>6826</v>
      </c>
      <c r="C515" s="28" t="s">
        <v>3568</v>
      </c>
      <c r="D515" s="28" t="s">
        <v>3516</v>
      </c>
      <c r="E515" s="28" t="s">
        <v>3621</v>
      </c>
      <c r="F515" s="27" t="s">
        <v>3439</v>
      </c>
      <c r="G515" s="27" t="s">
        <v>938</v>
      </c>
      <c r="H515" s="28">
        <v>10933</v>
      </c>
      <c r="I515" s="27" t="s">
        <v>157</v>
      </c>
      <c r="J515" s="27" t="s">
        <v>1497</v>
      </c>
      <c r="K515" s="28">
        <v>38406.03</v>
      </c>
      <c r="L515" s="27"/>
      <c r="M515" s="27"/>
      <c r="N515" s="27"/>
      <c r="O515" s="27"/>
    </row>
    <row r="516" spans="1:15" s="20" customFormat="1" ht="105" x14ac:dyDescent="0.25">
      <c r="A516" s="27" t="s">
        <v>4145</v>
      </c>
      <c r="B516" s="2" t="s">
        <v>6827</v>
      </c>
      <c r="C516" s="28" t="s">
        <v>3569</v>
      </c>
      <c r="D516" s="28" t="s">
        <v>3453</v>
      </c>
      <c r="E516" s="28" t="s">
        <v>3622</v>
      </c>
      <c r="F516" s="27" t="s">
        <v>3439</v>
      </c>
      <c r="G516" s="27" t="s">
        <v>938</v>
      </c>
      <c r="H516" s="28">
        <v>6705</v>
      </c>
      <c r="I516" s="27" t="s">
        <v>3623</v>
      </c>
      <c r="J516" s="27" t="s">
        <v>3290</v>
      </c>
      <c r="K516" s="28">
        <v>161121.15</v>
      </c>
      <c r="L516" s="27"/>
      <c r="M516" s="27" t="s">
        <v>3626</v>
      </c>
      <c r="N516" s="27" t="s">
        <v>3630</v>
      </c>
      <c r="O516" s="27"/>
    </row>
    <row r="517" spans="1:15" s="20" customFormat="1" ht="105" x14ac:dyDescent="0.25">
      <c r="A517" s="27" t="s">
        <v>4146</v>
      </c>
      <c r="B517" s="2" t="s">
        <v>6828</v>
      </c>
      <c r="C517" s="28" t="s">
        <v>3570</v>
      </c>
      <c r="D517" s="28" t="s">
        <v>3627</v>
      </c>
      <c r="E517" s="28" t="s">
        <v>3629</v>
      </c>
      <c r="F517" s="27" t="s">
        <v>3439</v>
      </c>
      <c r="G517" s="27" t="s">
        <v>938</v>
      </c>
      <c r="H517" s="28">
        <v>1653</v>
      </c>
      <c r="I517" s="27" t="s">
        <v>157</v>
      </c>
      <c r="J517" s="27" t="s">
        <v>3290</v>
      </c>
      <c r="K517" s="28">
        <v>39721.589999999997</v>
      </c>
      <c r="L517" s="27"/>
      <c r="M517" s="27" t="s">
        <v>3631</v>
      </c>
      <c r="N517" s="27" t="s">
        <v>3464</v>
      </c>
      <c r="O517" s="27"/>
    </row>
    <row r="518" spans="1:15" s="20" customFormat="1" ht="105" x14ac:dyDescent="0.25">
      <c r="A518" s="27" t="s">
        <v>4147</v>
      </c>
      <c r="B518" s="2" t="s">
        <v>6829</v>
      </c>
      <c r="C518" s="28" t="s">
        <v>3571</v>
      </c>
      <c r="D518" s="28" t="s">
        <v>3628</v>
      </c>
      <c r="E518" s="28" t="s">
        <v>3632</v>
      </c>
      <c r="F518" s="27" t="s">
        <v>3439</v>
      </c>
      <c r="G518" s="27" t="s">
        <v>938</v>
      </c>
      <c r="H518" s="28">
        <v>486</v>
      </c>
      <c r="I518" s="27" t="s">
        <v>157</v>
      </c>
      <c r="J518" s="27" t="s">
        <v>3290</v>
      </c>
      <c r="K518" s="28">
        <v>11678.58</v>
      </c>
      <c r="L518" s="27"/>
      <c r="M518" s="27" t="s">
        <v>3633</v>
      </c>
      <c r="N518" s="27" t="s">
        <v>3475</v>
      </c>
      <c r="O518" s="27"/>
    </row>
    <row r="519" spans="1:15" s="20" customFormat="1" ht="120" x14ac:dyDescent="0.25">
      <c r="A519" s="27" t="s">
        <v>4148</v>
      </c>
      <c r="B519" s="2" t="s">
        <v>6830</v>
      </c>
      <c r="C519" s="28" t="s">
        <v>3573</v>
      </c>
      <c r="D519" s="28" t="s">
        <v>3484</v>
      </c>
      <c r="E519" s="28" t="s">
        <v>3634</v>
      </c>
      <c r="F519" s="27" t="s">
        <v>3439</v>
      </c>
      <c r="G519" s="27" t="s">
        <v>938</v>
      </c>
      <c r="H519" s="28">
        <v>2400</v>
      </c>
      <c r="I519" s="27" t="s">
        <v>157</v>
      </c>
      <c r="J519" s="27" t="s">
        <v>1497</v>
      </c>
      <c r="K519" s="42">
        <v>38103.96</v>
      </c>
      <c r="L519" s="27"/>
      <c r="M519" s="27"/>
      <c r="N519" s="27"/>
      <c r="O519" s="27"/>
    </row>
    <row r="520" spans="1:15" s="20" customFormat="1" ht="120" x14ac:dyDescent="0.25">
      <c r="A520" s="27" t="s">
        <v>4149</v>
      </c>
      <c r="B520" s="2" t="s">
        <v>6831</v>
      </c>
      <c r="C520" s="28" t="s">
        <v>3573</v>
      </c>
      <c r="D520" s="28" t="s">
        <v>3484</v>
      </c>
      <c r="E520" s="28" t="s">
        <v>3635</v>
      </c>
      <c r="F520" s="27" t="s">
        <v>3439</v>
      </c>
      <c r="G520" s="27" t="s">
        <v>938</v>
      </c>
      <c r="H520" s="28">
        <v>10816</v>
      </c>
      <c r="I520" s="27" t="s">
        <v>157</v>
      </c>
      <c r="J520" s="27" t="s">
        <v>1497</v>
      </c>
      <c r="K520" s="42">
        <v>38401.89</v>
      </c>
      <c r="L520" s="27"/>
      <c r="M520" s="27"/>
      <c r="N520" s="27"/>
      <c r="O520" s="27"/>
    </row>
    <row r="521" spans="1:15" s="20" customFormat="1" ht="120" x14ac:dyDescent="0.25">
      <c r="A521" s="27" t="s">
        <v>4150</v>
      </c>
      <c r="B521" s="2" t="s">
        <v>6832</v>
      </c>
      <c r="C521" s="28" t="s">
        <v>3573</v>
      </c>
      <c r="D521" s="28" t="s">
        <v>3484</v>
      </c>
      <c r="E521" s="28" t="s">
        <v>3636</v>
      </c>
      <c r="F521" s="27" t="s">
        <v>3439</v>
      </c>
      <c r="G521" s="27" t="s">
        <v>938</v>
      </c>
      <c r="H521" s="28">
        <v>3997</v>
      </c>
      <c r="I521" s="27" t="s">
        <v>157</v>
      </c>
      <c r="J521" s="27" t="s">
        <v>1497</v>
      </c>
      <c r="K521" s="42">
        <v>38160.49</v>
      </c>
      <c r="L521" s="27"/>
      <c r="M521" s="27"/>
      <c r="N521" s="27"/>
      <c r="O521" s="27"/>
    </row>
    <row r="522" spans="1:15" s="20" customFormat="1" ht="90" x14ac:dyDescent="0.25">
      <c r="A522" s="27" t="s">
        <v>4151</v>
      </c>
      <c r="B522" s="2" t="s">
        <v>6833</v>
      </c>
      <c r="C522" s="28" t="s">
        <v>3574</v>
      </c>
      <c r="D522" s="28" t="s">
        <v>3480</v>
      </c>
      <c r="E522" s="28" t="s">
        <v>3637</v>
      </c>
      <c r="F522" s="27" t="s">
        <v>3439</v>
      </c>
      <c r="G522" s="27" t="s">
        <v>938</v>
      </c>
      <c r="H522" s="28">
        <v>7614</v>
      </c>
      <c r="I522" s="27" t="s">
        <v>157</v>
      </c>
      <c r="J522" s="27" t="s">
        <v>1497</v>
      </c>
      <c r="K522" s="42">
        <v>38288.54</v>
      </c>
      <c r="L522" s="27"/>
      <c r="M522" s="27"/>
      <c r="N522" s="27"/>
      <c r="O522" s="27"/>
    </row>
    <row r="523" spans="1:15" s="20" customFormat="1" ht="75" x14ac:dyDescent="0.25">
      <c r="A523" s="27" t="s">
        <v>4152</v>
      </c>
      <c r="B523" s="2" t="s">
        <v>6834</v>
      </c>
      <c r="C523" s="28" t="s">
        <v>3575</v>
      </c>
      <c r="D523" s="28" t="s">
        <v>3488</v>
      </c>
      <c r="E523" s="28" t="s">
        <v>3638</v>
      </c>
      <c r="F523" s="27" t="s">
        <v>3439</v>
      </c>
      <c r="G523" s="27" t="s">
        <v>938</v>
      </c>
      <c r="H523" s="28">
        <v>7492</v>
      </c>
      <c r="I523" s="27" t="s">
        <v>157</v>
      </c>
      <c r="J523" s="27" t="s">
        <v>1497</v>
      </c>
      <c r="K523" s="42">
        <v>38284.22</v>
      </c>
      <c r="L523" s="27"/>
      <c r="M523" s="27"/>
      <c r="N523" s="27"/>
      <c r="O523" s="27"/>
    </row>
    <row r="524" spans="1:15" s="20" customFormat="1" ht="75" x14ac:dyDescent="0.25">
      <c r="A524" s="27" t="s">
        <v>4153</v>
      </c>
      <c r="B524" s="2" t="s">
        <v>6835</v>
      </c>
      <c r="C524" s="28" t="s">
        <v>3576</v>
      </c>
      <c r="D524" s="28" t="s">
        <v>3516</v>
      </c>
      <c r="E524" s="28" t="s">
        <v>3639</v>
      </c>
      <c r="F524" s="27" t="s">
        <v>3439</v>
      </c>
      <c r="G524" s="27" t="s">
        <v>938</v>
      </c>
      <c r="H524" s="28">
        <v>25286</v>
      </c>
      <c r="I524" s="27" t="s">
        <v>157</v>
      </c>
      <c r="J524" s="27" t="s">
        <v>1497</v>
      </c>
      <c r="K524" s="28">
        <v>38914.120000000003</v>
      </c>
      <c r="L524" s="27"/>
      <c r="M524" s="27"/>
      <c r="N524" s="27"/>
      <c r="O524" s="27"/>
    </row>
    <row r="525" spans="1:15" s="20" customFormat="1" ht="90" x14ac:dyDescent="0.25">
      <c r="A525" s="27" t="s">
        <v>4154</v>
      </c>
      <c r="B525" s="2" t="s">
        <v>6836</v>
      </c>
      <c r="C525" s="28" t="s">
        <v>3576</v>
      </c>
      <c r="D525" s="28" t="s">
        <v>3517</v>
      </c>
      <c r="E525" s="28" t="s">
        <v>3640</v>
      </c>
      <c r="F525" s="27" t="s">
        <v>3439</v>
      </c>
      <c r="G525" s="27" t="s">
        <v>938</v>
      </c>
      <c r="H525" s="28">
        <v>18816</v>
      </c>
      <c r="I525" s="27" t="s">
        <v>157</v>
      </c>
      <c r="J525" s="27" t="s">
        <v>1497</v>
      </c>
      <c r="K525" s="42">
        <v>38685.089999999997</v>
      </c>
      <c r="L525" s="27"/>
      <c r="M525" s="27"/>
      <c r="N525" s="27"/>
      <c r="O525" s="27"/>
    </row>
    <row r="526" spans="1:15" s="20" customFormat="1" ht="105" x14ac:dyDescent="0.25">
      <c r="A526" s="27" t="s">
        <v>4155</v>
      </c>
      <c r="B526" s="2" t="s">
        <v>6837</v>
      </c>
      <c r="C526" s="28" t="s">
        <v>3577</v>
      </c>
      <c r="D526" s="28" t="s">
        <v>3604</v>
      </c>
      <c r="E526" s="28" t="s">
        <v>3605</v>
      </c>
      <c r="F526" s="27" t="s">
        <v>3439</v>
      </c>
      <c r="G526" s="27" t="s">
        <v>938</v>
      </c>
      <c r="H526" s="28">
        <v>778400</v>
      </c>
      <c r="I526" s="27" t="s">
        <v>1486</v>
      </c>
      <c r="J526" s="27" t="s">
        <v>1070</v>
      </c>
      <c r="K526" s="40">
        <v>13544160</v>
      </c>
      <c r="L526" s="27"/>
      <c r="M526" s="27"/>
      <c r="N526" s="27"/>
      <c r="O526" s="27"/>
    </row>
    <row r="527" spans="1:15" s="20" customFormat="1" ht="90" x14ac:dyDescent="0.25">
      <c r="A527" s="27" t="s">
        <v>4156</v>
      </c>
      <c r="B527" s="2" t="s">
        <v>6838</v>
      </c>
      <c r="C527" s="28" t="s">
        <v>3558</v>
      </c>
      <c r="D527" s="28" t="s">
        <v>3602</v>
      </c>
      <c r="E527" s="28" t="s">
        <v>3603</v>
      </c>
      <c r="F527" s="27" t="s">
        <v>3439</v>
      </c>
      <c r="G527" s="27" t="s">
        <v>938</v>
      </c>
      <c r="H527" s="28">
        <v>115000</v>
      </c>
      <c r="I527" s="27" t="s">
        <v>1486</v>
      </c>
      <c r="J527" s="27" t="s">
        <v>1070</v>
      </c>
      <c r="K527" s="42">
        <v>163921572.5</v>
      </c>
      <c r="L527" s="27"/>
      <c r="M527" s="27"/>
      <c r="N527" s="27"/>
      <c r="O527" s="27"/>
    </row>
    <row r="528" spans="1:15" s="20" customFormat="1" ht="120" x14ac:dyDescent="0.25">
      <c r="A528" s="27" t="s">
        <v>4207</v>
      </c>
      <c r="B528" s="2" t="s">
        <v>6839</v>
      </c>
      <c r="C528" s="28" t="s">
        <v>3559</v>
      </c>
      <c r="D528" s="28" t="s">
        <v>3484</v>
      </c>
      <c r="E528" s="28" t="s">
        <v>3606</v>
      </c>
      <c r="F528" s="27" t="s">
        <v>3439</v>
      </c>
      <c r="G528" s="27" t="s">
        <v>938</v>
      </c>
      <c r="H528" s="28">
        <v>67</v>
      </c>
      <c r="I528" s="27" t="s">
        <v>157</v>
      </c>
      <c r="J528" s="27" t="s">
        <v>3607</v>
      </c>
      <c r="K528" s="28">
        <v>38021.370000000003</v>
      </c>
      <c r="L528" s="27"/>
      <c r="M528" s="27"/>
      <c r="N528" s="27"/>
      <c r="O528" s="27"/>
    </row>
    <row r="529" spans="1:15" s="20" customFormat="1" ht="120" x14ac:dyDescent="0.25">
      <c r="A529" s="27" t="s">
        <v>4208</v>
      </c>
      <c r="B529" s="2" t="s">
        <v>6840</v>
      </c>
      <c r="C529" s="28" t="s">
        <v>3560</v>
      </c>
      <c r="D529" s="28" t="s">
        <v>3480</v>
      </c>
      <c r="E529" s="28" t="s">
        <v>3608</v>
      </c>
      <c r="F529" s="27" t="s">
        <v>3439</v>
      </c>
      <c r="G529" s="27" t="s">
        <v>938</v>
      </c>
      <c r="H529" s="28">
        <v>77</v>
      </c>
      <c r="I529" s="27" t="s">
        <v>157</v>
      </c>
      <c r="J529" s="27" t="s">
        <v>3607</v>
      </c>
      <c r="K529" s="28">
        <v>38021.730000000003</v>
      </c>
      <c r="L529" s="27"/>
      <c r="M529" s="27" t="s">
        <v>3624</v>
      </c>
      <c r="N529" s="27"/>
      <c r="O529" s="27"/>
    </row>
    <row r="530" spans="1:15" s="20" customFormat="1" ht="135" x14ac:dyDescent="0.25">
      <c r="A530" s="27" t="s">
        <v>4209</v>
      </c>
      <c r="B530" s="2" t="s">
        <v>6841</v>
      </c>
      <c r="C530" s="28" t="s">
        <v>3561</v>
      </c>
      <c r="D530" s="28" t="s">
        <v>3609</v>
      </c>
      <c r="E530" s="28" t="s">
        <v>3610</v>
      </c>
      <c r="F530" s="27" t="s">
        <v>3439</v>
      </c>
      <c r="G530" s="27" t="s">
        <v>938</v>
      </c>
      <c r="H530" s="28">
        <v>39</v>
      </c>
      <c r="I530" s="27" t="s">
        <v>157</v>
      </c>
      <c r="J530" s="27" t="s">
        <v>3607</v>
      </c>
      <c r="K530" s="28">
        <v>38020.379999999997</v>
      </c>
      <c r="L530" s="27"/>
      <c r="M530" s="27" t="s">
        <v>3625</v>
      </c>
      <c r="N530" s="27"/>
      <c r="O530" s="27"/>
    </row>
    <row r="531" spans="1:15" s="20" customFormat="1" ht="90" x14ac:dyDescent="0.25">
      <c r="A531" s="27" t="s">
        <v>4210</v>
      </c>
      <c r="B531" s="2" t="s">
        <v>6842</v>
      </c>
      <c r="C531" s="28" t="s">
        <v>3562</v>
      </c>
      <c r="D531" s="28" t="s">
        <v>3444</v>
      </c>
      <c r="E531" s="28" t="s">
        <v>3611</v>
      </c>
      <c r="F531" s="27" t="s">
        <v>3439</v>
      </c>
      <c r="G531" s="27" t="s">
        <v>938</v>
      </c>
      <c r="H531" s="28">
        <v>178</v>
      </c>
      <c r="I531" s="27" t="s">
        <v>157</v>
      </c>
      <c r="J531" s="27" t="s">
        <v>3607</v>
      </c>
      <c r="K531" s="42">
        <v>38025.300000000003</v>
      </c>
      <c r="L531" s="27"/>
      <c r="M531" s="27"/>
      <c r="N531" s="27"/>
      <c r="O531" s="27"/>
    </row>
    <row r="532" spans="1:15" s="20" customFormat="1" ht="90" x14ac:dyDescent="0.25">
      <c r="A532" s="27" t="s">
        <v>4211</v>
      </c>
      <c r="B532" s="2" t="s">
        <v>6843</v>
      </c>
      <c r="C532" s="28" t="s">
        <v>3563</v>
      </c>
      <c r="D532" s="28" t="s">
        <v>3612</v>
      </c>
      <c r="E532" s="28" t="s">
        <v>3613</v>
      </c>
      <c r="F532" s="27" t="s">
        <v>3439</v>
      </c>
      <c r="G532" s="27" t="s">
        <v>938</v>
      </c>
      <c r="H532" s="28">
        <v>18</v>
      </c>
      <c r="I532" s="27" t="s">
        <v>157</v>
      </c>
      <c r="J532" s="27" t="s">
        <v>3607</v>
      </c>
      <c r="K532" s="28">
        <v>38019.64</v>
      </c>
      <c r="L532" s="27"/>
      <c r="M532" s="27"/>
      <c r="N532" s="27"/>
      <c r="O532" s="27"/>
    </row>
    <row r="533" spans="1:15" s="20" customFormat="1" ht="90" x14ac:dyDescent="0.25">
      <c r="A533" s="27" t="s">
        <v>4212</v>
      </c>
      <c r="B533" s="2" t="s">
        <v>6844</v>
      </c>
      <c r="C533" s="28" t="s">
        <v>3578</v>
      </c>
      <c r="D533" s="28" t="s">
        <v>3599</v>
      </c>
      <c r="E533" s="28" t="s">
        <v>3600</v>
      </c>
      <c r="F533" s="27" t="s">
        <v>3439</v>
      </c>
      <c r="G533" s="27" t="s">
        <v>938</v>
      </c>
      <c r="H533" s="28">
        <v>1039</v>
      </c>
      <c r="I533" s="27" t="s">
        <v>157</v>
      </c>
      <c r="J533" s="27" t="s">
        <v>3601</v>
      </c>
      <c r="K533" s="28">
        <v>642143.56000000006</v>
      </c>
      <c r="L533" s="27"/>
      <c r="M533" s="27"/>
      <c r="N533" s="27"/>
      <c r="O533" s="27"/>
    </row>
    <row r="534" spans="1:15" s="20" customFormat="1" ht="90" x14ac:dyDescent="0.25">
      <c r="A534" s="27" t="s">
        <v>4213</v>
      </c>
      <c r="B534" s="2" t="s">
        <v>6845</v>
      </c>
      <c r="C534" s="28" t="s">
        <v>3577</v>
      </c>
      <c r="D534" s="28" t="s">
        <v>3590</v>
      </c>
      <c r="E534" s="28" t="s">
        <v>3591</v>
      </c>
      <c r="F534" s="27" t="s">
        <v>3439</v>
      </c>
      <c r="G534" s="27" t="s">
        <v>938</v>
      </c>
      <c r="H534" s="28">
        <v>31</v>
      </c>
      <c r="I534" s="27" t="s">
        <v>157</v>
      </c>
      <c r="J534" s="27" t="s">
        <v>238</v>
      </c>
      <c r="K534" s="28">
        <v>22837.08</v>
      </c>
      <c r="L534" s="27"/>
      <c r="M534" s="27"/>
      <c r="N534" s="27"/>
      <c r="O534" s="27"/>
    </row>
    <row r="535" spans="1:15" s="20" customFormat="1" ht="90" x14ac:dyDescent="0.25">
      <c r="A535" s="27" t="s">
        <v>4214</v>
      </c>
      <c r="B535" s="2" t="s">
        <v>6846</v>
      </c>
      <c r="C535" s="28" t="s">
        <v>3577</v>
      </c>
      <c r="D535" s="28" t="s">
        <v>3441</v>
      </c>
      <c r="E535" s="28" t="s">
        <v>3592</v>
      </c>
      <c r="F535" s="27" t="s">
        <v>3439</v>
      </c>
      <c r="G535" s="27" t="s">
        <v>938</v>
      </c>
      <c r="H535" s="28">
        <v>504</v>
      </c>
      <c r="I535" s="27" t="s">
        <v>157</v>
      </c>
      <c r="J535" s="27" t="s">
        <v>238</v>
      </c>
      <c r="K535" s="28">
        <v>322968.24</v>
      </c>
      <c r="L535" s="27"/>
      <c r="M535" s="27"/>
      <c r="N535" s="27"/>
      <c r="O535" s="27"/>
    </row>
    <row r="536" spans="1:15" s="20" customFormat="1" ht="120" x14ac:dyDescent="0.25">
      <c r="A536" s="27" t="s">
        <v>5889</v>
      </c>
      <c r="B536" s="2" t="s">
        <v>6847</v>
      </c>
      <c r="C536" s="28" t="s">
        <v>3594</v>
      </c>
      <c r="D536" s="28" t="s">
        <v>3595</v>
      </c>
      <c r="E536" s="28" t="s">
        <v>3593</v>
      </c>
      <c r="F536" s="27" t="s">
        <v>3439</v>
      </c>
      <c r="G536" s="27" t="s">
        <v>938</v>
      </c>
      <c r="H536" s="28">
        <v>1084</v>
      </c>
      <c r="I536" s="27" t="s">
        <v>157</v>
      </c>
      <c r="J536" s="27" t="s">
        <v>238</v>
      </c>
      <c r="K536" s="42">
        <v>346229.6</v>
      </c>
      <c r="L536" s="27"/>
      <c r="M536" s="27"/>
      <c r="N536" s="27"/>
      <c r="O536" s="27"/>
    </row>
    <row r="537" spans="1:15" s="20" customFormat="1" ht="90" x14ac:dyDescent="0.25">
      <c r="A537" s="27" t="s">
        <v>5890</v>
      </c>
      <c r="B537" s="2" t="s">
        <v>6848</v>
      </c>
      <c r="C537" s="28" t="s">
        <v>3577</v>
      </c>
      <c r="D537" s="28" t="s">
        <v>3596</v>
      </c>
      <c r="E537" s="28" t="s">
        <v>3597</v>
      </c>
      <c r="F537" s="27" t="s">
        <v>3439</v>
      </c>
      <c r="G537" s="27" t="s">
        <v>938</v>
      </c>
      <c r="H537" s="28">
        <v>864</v>
      </c>
      <c r="I537" s="27" t="s">
        <v>157</v>
      </c>
      <c r="J537" s="27" t="s">
        <v>3598</v>
      </c>
      <c r="K537" s="28">
        <v>182450.88</v>
      </c>
      <c r="L537" s="27"/>
      <c r="M537" s="27"/>
      <c r="N537" s="27"/>
      <c r="O537" s="27"/>
    </row>
    <row r="538" spans="1:15" s="20" customFormat="1" ht="90" x14ac:dyDescent="0.25">
      <c r="A538" s="27" t="s">
        <v>5891</v>
      </c>
      <c r="B538" s="2" t="s">
        <v>6849</v>
      </c>
      <c r="C538" s="28" t="s">
        <v>3577</v>
      </c>
      <c r="D538" s="28" t="s">
        <v>3641</v>
      </c>
      <c r="E538" s="28" t="s">
        <v>3642</v>
      </c>
      <c r="F538" s="27" t="s">
        <v>3439</v>
      </c>
      <c r="G538" s="27" t="s">
        <v>938</v>
      </c>
      <c r="H538" s="28">
        <v>86250</v>
      </c>
      <c r="I538" s="27" t="s">
        <v>1486</v>
      </c>
      <c r="J538" s="27" t="s">
        <v>1070</v>
      </c>
      <c r="K538" s="42">
        <v>366562.5</v>
      </c>
      <c r="L538" s="27"/>
      <c r="M538" s="27"/>
      <c r="N538" s="27"/>
      <c r="O538" s="27"/>
    </row>
    <row r="539" spans="1:15" s="20" customFormat="1" ht="90" x14ac:dyDescent="0.25">
      <c r="A539" s="27" t="s">
        <v>5892</v>
      </c>
      <c r="B539" s="2" t="s">
        <v>6850</v>
      </c>
      <c r="C539" s="28" t="s">
        <v>3577</v>
      </c>
      <c r="D539" s="28" t="s">
        <v>3641</v>
      </c>
      <c r="E539" s="28" t="s">
        <v>3643</v>
      </c>
      <c r="F539" s="27" t="s">
        <v>3439</v>
      </c>
      <c r="G539" s="27" t="s">
        <v>938</v>
      </c>
      <c r="H539" s="28">
        <v>603750</v>
      </c>
      <c r="I539" s="27" t="s">
        <v>1486</v>
      </c>
      <c r="J539" s="27" t="s">
        <v>1070</v>
      </c>
      <c r="K539" s="42">
        <v>10565625</v>
      </c>
      <c r="L539" s="27"/>
      <c r="M539" s="27"/>
      <c r="N539" s="27"/>
      <c r="O539" s="27"/>
    </row>
    <row r="540" spans="1:15" s="20" customFormat="1" ht="90" x14ac:dyDescent="0.25">
      <c r="A540" s="27" t="s">
        <v>5893</v>
      </c>
      <c r="B540" s="2" t="s">
        <v>6851</v>
      </c>
      <c r="C540" s="28" t="s">
        <v>3577</v>
      </c>
      <c r="D540" s="28" t="s">
        <v>3644</v>
      </c>
      <c r="E540" s="28" t="s">
        <v>3645</v>
      </c>
      <c r="F540" s="27" t="s">
        <v>3439</v>
      </c>
      <c r="G540" s="27" t="s">
        <v>938</v>
      </c>
      <c r="H540" s="28">
        <v>2500</v>
      </c>
      <c r="I540" s="27" t="s">
        <v>157</v>
      </c>
      <c r="J540" s="27" t="s">
        <v>1026</v>
      </c>
      <c r="K540" s="42">
        <v>143525</v>
      </c>
      <c r="L540" s="27"/>
      <c r="M540" s="27"/>
      <c r="N540" s="27"/>
      <c r="O540" s="27"/>
    </row>
    <row r="541" spans="1:15" s="20" customFormat="1" ht="60.6" customHeight="1" x14ac:dyDescent="0.25">
      <c r="A541" s="27" t="s">
        <v>5894</v>
      </c>
      <c r="B541" s="2" t="s">
        <v>6852</v>
      </c>
      <c r="C541" s="28" t="s">
        <v>3577</v>
      </c>
      <c r="D541" s="28" t="s">
        <v>3646</v>
      </c>
      <c r="E541" s="28" t="s">
        <v>3647</v>
      </c>
      <c r="F541" s="27" t="s">
        <v>3439</v>
      </c>
      <c r="G541" s="27" t="s">
        <v>938</v>
      </c>
      <c r="H541" s="28">
        <v>2811</v>
      </c>
      <c r="I541" s="27" t="s">
        <v>157</v>
      </c>
      <c r="J541" s="27" t="s">
        <v>1026</v>
      </c>
      <c r="K541" s="42">
        <v>244669.44</v>
      </c>
      <c r="L541" s="27"/>
      <c r="M541" s="27"/>
      <c r="N541" s="27"/>
      <c r="O541" s="27"/>
    </row>
    <row r="542" spans="1:15" s="20" customFormat="1" ht="90" x14ac:dyDescent="0.25">
      <c r="A542" s="27" t="s">
        <v>5895</v>
      </c>
      <c r="B542" s="2" t="s">
        <v>6853</v>
      </c>
      <c r="C542" s="28" t="s">
        <v>3577</v>
      </c>
      <c r="D542" s="28" t="s">
        <v>3648</v>
      </c>
      <c r="E542" s="28" t="s">
        <v>3649</v>
      </c>
      <c r="F542" s="27" t="s">
        <v>3439</v>
      </c>
      <c r="G542" s="27" t="s">
        <v>938</v>
      </c>
      <c r="H542" s="28">
        <v>1007</v>
      </c>
      <c r="I542" s="27" t="s">
        <v>157</v>
      </c>
      <c r="J542" s="27" t="s">
        <v>1026</v>
      </c>
      <c r="K542" s="42">
        <v>53401.21</v>
      </c>
      <c r="L542" s="27"/>
      <c r="M542" s="27"/>
      <c r="N542" s="27"/>
      <c r="O542" s="27"/>
    </row>
    <row r="543" spans="1:15" s="20" customFormat="1" ht="90" x14ac:dyDescent="0.25">
      <c r="A543" s="27" t="s">
        <v>5896</v>
      </c>
      <c r="B543" s="2" t="s">
        <v>6854</v>
      </c>
      <c r="C543" s="28" t="s">
        <v>3577</v>
      </c>
      <c r="D543" s="28" t="s">
        <v>3648</v>
      </c>
      <c r="E543" s="28" t="s">
        <v>3650</v>
      </c>
      <c r="F543" s="27" t="s">
        <v>3439</v>
      </c>
      <c r="G543" s="27" t="s">
        <v>938</v>
      </c>
      <c r="H543" s="28">
        <v>873</v>
      </c>
      <c r="I543" s="27" t="s">
        <v>157</v>
      </c>
      <c r="J543" s="27" t="s">
        <v>1026</v>
      </c>
      <c r="K543" s="42">
        <v>46295.19</v>
      </c>
      <c r="L543" s="27"/>
      <c r="M543" s="27"/>
      <c r="N543" s="27"/>
      <c r="O543" s="27"/>
    </row>
    <row r="544" spans="1:15" s="20" customFormat="1" ht="60.6" customHeight="1" x14ac:dyDescent="0.25">
      <c r="A544" s="27" t="s">
        <v>5897</v>
      </c>
      <c r="B544" s="2" t="s">
        <v>6855</v>
      </c>
      <c r="C544" s="28" t="s">
        <v>3577</v>
      </c>
      <c r="D544" s="28" t="s">
        <v>3651</v>
      </c>
      <c r="E544" s="28" t="s">
        <v>3652</v>
      </c>
      <c r="F544" s="27" t="s">
        <v>3439</v>
      </c>
      <c r="G544" s="27" t="s">
        <v>938</v>
      </c>
      <c r="H544" s="28">
        <v>1500</v>
      </c>
      <c r="I544" s="27" t="s">
        <v>157</v>
      </c>
      <c r="J544" s="27" t="s">
        <v>1026</v>
      </c>
      <c r="K544" s="42">
        <v>130560</v>
      </c>
      <c r="L544" s="27"/>
      <c r="M544" s="27"/>
      <c r="N544" s="27"/>
      <c r="O544" s="27"/>
    </row>
    <row r="545" spans="1:15" s="20" customFormat="1" ht="90" x14ac:dyDescent="0.25">
      <c r="A545" s="27" t="s">
        <v>5898</v>
      </c>
      <c r="B545" s="2" t="s">
        <v>6856</v>
      </c>
      <c r="C545" s="28" t="s">
        <v>3577</v>
      </c>
      <c r="D545" s="28" t="s">
        <v>3653</v>
      </c>
      <c r="E545" s="28" t="s">
        <v>3654</v>
      </c>
      <c r="F545" s="27" t="s">
        <v>3439</v>
      </c>
      <c r="G545" s="27" t="s">
        <v>938</v>
      </c>
      <c r="H545" s="28">
        <v>1500</v>
      </c>
      <c r="I545" s="27" t="s">
        <v>157</v>
      </c>
      <c r="J545" s="27" t="s">
        <v>1026</v>
      </c>
      <c r="K545" s="42">
        <v>130560</v>
      </c>
      <c r="L545" s="27"/>
      <c r="M545" s="27"/>
      <c r="N545" s="27"/>
      <c r="O545" s="27"/>
    </row>
    <row r="546" spans="1:15" s="20" customFormat="1" ht="69.599999999999994" customHeight="1" x14ac:dyDescent="0.25">
      <c r="A546" s="27" t="s">
        <v>5899</v>
      </c>
      <c r="B546" s="2" t="s">
        <v>6857</v>
      </c>
      <c r="C546" s="28" t="s">
        <v>3577</v>
      </c>
      <c r="D546" s="28" t="s">
        <v>3656</v>
      </c>
      <c r="E546" s="28" t="s">
        <v>3655</v>
      </c>
      <c r="F546" s="27" t="s">
        <v>3439</v>
      </c>
      <c r="G546" s="27" t="s">
        <v>938</v>
      </c>
      <c r="H546" s="28">
        <v>1500</v>
      </c>
      <c r="I546" s="27" t="s">
        <v>157</v>
      </c>
      <c r="J546" s="27" t="s">
        <v>1026</v>
      </c>
      <c r="K546" s="42">
        <v>130560</v>
      </c>
      <c r="L546" s="27"/>
      <c r="M546" s="27"/>
      <c r="N546" s="27"/>
      <c r="O546" s="27"/>
    </row>
    <row r="547" spans="1:15" s="20" customFormat="1" ht="67.900000000000006" customHeight="1" x14ac:dyDescent="0.25">
      <c r="A547" s="27" t="s">
        <v>5900</v>
      </c>
      <c r="B547" s="2" t="s">
        <v>6858</v>
      </c>
      <c r="C547" s="28" t="s">
        <v>3577</v>
      </c>
      <c r="D547" s="28" t="s">
        <v>3517</v>
      </c>
      <c r="E547" s="28" t="s">
        <v>3657</v>
      </c>
      <c r="F547" s="27" t="s">
        <v>3439</v>
      </c>
      <c r="G547" s="27" t="s">
        <v>938</v>
      </c>
      <c r="H547" s="28">
        <v>3800</v>
      </c>
      <c r="I547" s="27" t="s">
        <v>157</v>
      </c>
      <c r="J547" s="27" t="s">
        <v>1026</v>
      </c>
      <c r="K547" s="42">
        <v>330752</v>
      </c>
      <c r="L547" s="27"/>
      <c r="M547" s="27"/>
      <c r="N547" s="27"/>
      <c r="O547" s="27"/>
    </row>
    <row r="548" spans="1:15" s="20" customFormat="1" ht="90" x14ac:dyDescent="0.25">
      <c r="A548" s="27" t="s">
        <v>5901</v>
      </c>
      <c r="B548" s="2" t="s">
        <v>6859</v>
      </c>
      <c r="C548" s="28" t="s">
        <v>3577</v>
      </c>
      <c r="D548" s="28" t="s">
        <v>3658</v>
      </c>
      <c r="E548" s="28" t="s">
        <v>3579</v>
      </c>
      <c r="F548" s="27" t="s">
        <v>3439</v>
      </c>
      <c r="G548" s="27" t="s">
        <v>938</v>
      </c>
      <c r="H548" s="28">
        <v>96173</v>
      </c>
      <c r="I548" s="27" t="s">
        <v>157</v>
      </c>
      <c r="J548" s="27" t="s">
        <v>3659</v>
      </c>
      <c r="K548" s="42">
        <v>2311037.19</v>
      </c>
      <c r="L548" s="27"/>
      <c r="M548" s="27"/>
      <c r="N548" s="27"/>
      <c r="O548" s="27"/>
    </row>
    <row r="549" spans="1:15" s="20" customFormat="1" ht="90" x14ac:dyDescent="0.25">
      <c r="A549" s="27" t="s">
        <v>5902</v>
      </c>
      <c r="B549" s="2" t="s">
        <v>6860</v>
      </c>
      <c r="C549" s="28" t="s">
        <v>3577</v>
      </c>
      <c r="D549" s="28" t="s">
        <v>3660</v>
      </c>
      <c r="E549" s="28" t="s">
        <v>3661</v>
      </c>
      <c r="F549" s="27" t="s">
        <v>3439</v>
      </c>
      <c r="G549" s="27" t="s">
        <v>938</v>
      </c>
      <c r="H549" s="28">
        <v>2096</v>
      </c>
      <c r="I549" s="27" t="s">
        <v>157</v>
      </c>
      <c r="J549" s="27" t="s">
        <v>1026</v>
      </c>
      <c r="K549" s="42">
        <v>111363</v>
      </c>
      <c r="L549" s="27"/>
      <c r="M549" s="27"/>
      <c r="N549" s="27"/>
      <c r="O549" s="27"/>
    </row>
    <row r="550" spans="1:15" s="20" customFormat="1" ht="90" x14ac:dyDescent="0.25">
      <c r="A550" s="27" t="s">
        <v>5903</v>
      </c>
      <c r="B550" s="2" t="s">
        <v>6861</v>
      </c>
      <c r="C550" s="28" t="s">
        <v>3577</v>
      </c>
      <c r="D550" s="28" t="s">
        <v>3662</v>
      </c>
      <c r="E550" s="27" t="s">
        <v>3663</v>
      </c>
      <c r="F550" s="27" t="s">
        <v>3439</v>
      </c>
      <c r="G550" s="27" t="s">
        <v>938</v>
      </c>
      <c r="H550" s="27">
        <v>1132</v>
      </c>
      <c r="I550" s="27" t="s">
        <v>157</v>
      </c>
      <c r="J550" s="27" t="s">
        <v>1026</v>
      </c>
      <c r="K550" s="32">
        <v>98529.279999999999</v>
      </c>
      <c r="L550" s="27"/>
      <c r="M550" s="27"/>
      <c r="N550" s="27"/>
      <c r="O550" s="27"/>
    </row>
    <row r="551" spans="1:15" s="20" customFormat="1" ht="90" x14ac:dyDescent="0.25">
      <c r="A551" s="27" t="s">
        <v>5904</v>
      </c>
      <c r="B551" s="2" t="s">
        <v>6862</v>
      </c>
      <c r="C551" s="28" t="s">
        <v>3577</v>
      </c>
      <c r="D551" s="28" t="s">
        <v>3517</v>
      </c>
      <c r="E551" s="27" t="s">
        <v>3664</v>
      </c>
      <c r="F551" s="27" t="s">
        <v>3439</v>
      </c>
      <c r="G551" s="27" t="s">
        <v>938</v>
      </c>
      <c r="H551" s="27">
        <v>3200</v>
      </c>
      <c r="I551" s="27" t="s">
        <v>157</v>
      </c>
      <c r="J551" s="27" t="s">
        <v>1026</v>
      </c>
      <c r="K551" s="32">
        <v>278528</v>
      </c>
      <c r="L551" s="27"/>
      <c r="M551" s="27"/>
      <c r="N551" s="27"/>
      <c r="O551" s="27"/>
    </row>
    <row r="552" spans="1:15" s="20" customFormat="1" ht="90" x14ac:dyDescent="0.25">
      <c r="A552" s="27" t="s">
        <v>5905</v>
      </c>
      <c r="B552" s="2" t="s">
        <v>6863</v>
      </c>
      <c r="C552" s="28" t="s">
        <v>3577</v>
      </c>
      <c r="D552" s="28" t="s">
        <v>3444</v>
      </c>
      <c r="E552" s="27" t="s">
        <v>3665</v>
      </c>
      <c r="F552" s="27" t="s">
        <v>3439</v>
      </c>
      <c r="G552" s="27" t="s">
        <v>938</v>
      </c>
      <c r="H552" s="27">
        <v>7154</v>
      </c>
      <c r="I552" s="27" t="s">
        <v>157</v>
      </c>
      <c r="J552" s="27" t="s">
        <v>2222</v>
      </c>
      <c r="K552" s="32">
        <v>38272.25</v>
      </c>
      <c r="L552" s="27"/>
      <c r="M552" s="27"/>
      <c r="N552" s="27"/>
      <c r="O552" s="27"/>
    </row>
    <row r="553" spans="1:15" s="20" customFormat="1" ht="90" x14ac:dyDescent="0.25">
      <c r="A553" s="27" t="s">
        <v>5906</v>
      </c>
      <c r="B553" s="2" t="s">
        <v>6864</v>
      </c>
      <c r="C553" s="28" t="s">
        <v>3577</v>
      </c>
      <c r="D553" s="28" t="s">
        <v>3666</v>
      </c>
      <c r="E553" s="27" t="s">
        <v>3667</v>
      </c>
      <c r="F553" s="27" t="s">
        <v>3439</v>
      </c>
      <c r="G553" s="27" t="s">
        <v>938</v>
      </c>
      <c r="H553" s="27">
        <v>2700</v>
      </c>
      <c r="I553" s="27" t="s">
        <v>157</v>
      </c>
      <c r="J553" s="27" t="s">
        <v>1026</v>
      </c>
      <c r="K553" s="32">
        <v>235008</v>
      </c>
      <c r="L553" s="27"/>
      <c r="M553" s="27"/>
      <c r="N553" s="27"/>
      <c r="O553" s="27"/>
    </row>
    <row r="554" spans="1:15" s="20" customFormat="1" x14ac:dyDescent="0.25">
      <c r="A554" s="27"/>
      <c r="B554" s="27"/>
      <c r="C554" s="27"/>
      <c r="D554" s="27"/>
      <c r="E554" s="27"/>
      <c r="F554" s="27"/>
      <c r="G554" s="27"/>
      <c r="H554" s="27">
        <f>SUM(H511:H553)</f>
        <v>1853302</v>
      </c>
      <c r="I554" s="27"/>
      <c r="J554" s="27"/>
      <c r="K554" s="32">
        <f>SUM(K511:K553)</f>
        <v>195061132.74000001</v>
      </c>
      <c r="L554" s="27"/>
      <c r="M554" s="27"/>
      <c r="N554" s="27"/>
      <c r="O554" s="27"/>
    </row>
    <row r="555" spans="1:15" x14ac:dyDescent="0.25">
      <c r="A555" s="221">
        <v>53</v>
      </c>
      <c r="B555" s="262" t="s">
        <v>2116</v>
      </c>
      <c r="C555" s="263"/>
      <c r="D555" s="263"/>
      <c r="E555" s="263"/>
      <c r="F555" s="263"/>
      <c r="G555" s="263"/>
      <c r="H555" s="263"/>
      <c r="I555" s="263"/>
      <c r="J555" s="263"/>
      <c r="K555" s="263"/>
      <c r="L555" s="263"/>
      <c r="M555" s="263"/>
      <c r="N555" s="263"/>
      <c r="O555" s="264"/>
    </row>
    <row r="556" spans="1:15" x14ac:dyDescent="0.25">
      <c r="A556" s="265" t="s">
        <v>797</v>
      </c>
      <c r="B556" s="266"/>
      <c r="C556" s="266"/>
      <c r="D556" s="266"/>
      <c r="E556" s="266"/>
      <c r="F556" s="266"/>
      <c r="G556" s="266"/>
      <c r="H556" s="266"/>
      <c r="I556" s="266"/>
      <c r="J556" s="266"/>
      <c r="K556" s="266"/>
      <c r="L556" s="266"/>
      <c r="M556" s="266"/>
      <c r="N556" s="266"/>
      <c r="O556" s="267"/>
    </row>
    <row r="557" spans="1:15" s="20" customFormat="1" ht="105" x14ac:dyDescent="0.25">
      <c r="A557" s="27" t="s">
        <v>1711</v>
      </c>
      <c r="B557" s="2" t="s">
        <v>6865</v>
      </c>
      <c r="C557" s="27" t="s">
        <v>1484</v>
      </c>
      <c r="D557" s="27" t="s">
        <v>2200</v>
      </c>
      <c r="E557" s="27" t="s">
        <v>2202</v>
      </c>
      <c r="F557" s="27" t="s">
        <v>2174</v>
      </c>
      <c r="G557" s="27" t="s">
        <v>938</v>
      </c>
      <c r="H557" s="28">
        <v>674900</v>
      </c>
      <c r="I557" s="27" t="s">
        <v>1486</v>
      </c>
      <c r="J557" s="27" t="s">
        <v>1070</v>
      </c>
      <c r="K557" s="32">
        <v>80234821.5</v>
      </c>
      <c r="L557" s="27"/>
      <c r="M557" s="27"/>
      <c r="N557" s="27"/>
      <c r="O557" s="27"/>
    </row>
    <row r="558" spans="1:15" s="20" customFormat="1" ht="105" x14ac:dyDescent="0.25">
      <c r="A558" s="27" t="s">
        <v>1712</v>
      </c>
      <c r="B558" s="2" t="s">
        <v>6866</v>
      </c>
      <c r="C558" s="27" t="s">
        <v>94</v>
      </c>
      <c r="D558" s="27" t="s">
        <v>2200</v>
      </c>
      <c r="E558" s="27" t="s">
        <v>2203</v>
      </c>
      <c r="F558" s="27" t="s">
        <v>2174</v>
      </c>
      <c r="G558" s="27" t="s">
        <v>938</v>
      </c>
      <c r="H558" s="28">
        <v>911404</v>
      </c>
      <c r="I558" s="27" t="s">
        <v>1486</v>
      </c>
      <c r="J558" s="27" t="s">
        <v>1070</v>
      </c>
      <c r="K558" s="32">
        <v>15721719</v>
      </c>
      <c r="L558" s="27"/>
      <c r="M558" s="27" t="s">
        <v>2204</v>
      </c>
      <c r="N558" s="27"/>
      <c r="O558" s="27"/>
    </row>
    <row r="559" spans="1:15" s="20" customFormat="1" ht="120" x14ac:dyDescent="0.25">
      <c r="A559" s="27" t="s">
        <v>1754</v>
      </c>
      <c r="B559" s="2" t="s">
        <v>6867</v>
      </c>
      <c r="C559" s="27" t="s">
        <v>94</v>
      </c>
      <c r="D559" s="27" t="s">
        <v>2176</v>
      </c>
      <c r="E559" s="27" t="s">
        <v>2205</v>
      </c>
      <c r="F559" s="27" t="s">
        <v>2174</v>
      </c>
      <c r="G559" s="27" t="s">
        <v>938</v>
      </c>
      <c r="H559" s="28">
        <v>17</v>
      </c>
      <c r="I559" s="27" t="s">
        <v>157</v>
      </c>
      <c r="J559" s="27" t="s">
        <v>2206</v>
      </c>
      <c r="K559" s="32">
        <v>38019.599999999999</v>
      </c>
      <c r="L559" s="27"/>
      <c r="M559" s="27"/>
      <c r="N559" s="27"/>
      <c r="O559" s="27"/>
    </row>
    <row r="560" spans="1:15" s="20" customFormat="1" ht="75" x14ac:dyDescent="0.25">
      <c r="A560" s="27" t="s">
        <v>1755</v>
      </c>
      <c r="B560" s="2" t="s">
        <v>6868</v>
      </c>
      <c r="C560" s="27" t="s">
        <v>94</v>
      </c>
      <c r="D560" s="27" t="s">
        <v>2176</v>
      </c>
      <c r="E560" s="27" t="s">
        <v>2207</v>
      </c>
      <c r="F560" s="27" t="s">
        <v>2174</v>
      </c>
      <c r="G560" s="27" t="s">
        <v>938</v>
      </c>
      <c r="H560" s="28">
        <v>5332</v>
      </c>
      <c r="I560" s="27" t="s">
        <v>157</v>
      </c>
      <c r="J560" s="27" t="s">
        <v>2208</v>
      </c>
      <c r="K560" s="32">
        <v>38207.75</v>
      </c>
      <c r="L560" s="27"/>
      <c r="M560" s="27"/>
      <c r="N560" s="27"/>
      <c r="O560" s="27"/>
    </row>
    <row r="561" spans="1:15" s="20" customFormat="1" ht="75" x14ac:dyDescent="0.25">
      <c r="A561" s="27" t="s">
        <v>1756</v>
      </c>
      <c r="B561" s="2" t="s">
        <v>6869</v>
      </c>
      <c r="C561" s="27" t="s">
        <v>94</v>
      </c>
      <c r="D561" s="27" t="s">
        <v>2153</v>
      </c>
      <c r="E561" s="27" t="s">
        <v>2209</v>
      </c>
      <c r="F561" s="27" t="s">
        <v>2174</v>
      </c>
      <c r="G561" s="27" t="s">
        <v>938</v>
      </c>
      <c r="H561" s="28">
        <v>32698</v>
      </c>
      <c r="I561" s="27" t="s">
        <v>157</v>
      </c>
      <c r="J561" s="27" t="s">
        <v>2208</v>
      </c>
      <c r="K561" s="32">
        <v>39176.51</v>
      </c>
      <c r="L561" s="27"/>
      <c r="M561" s="27"/>
      <c r="N561" s="27"/>
      <c r="O561" s="27"/>
    </row>
    <row r="562" spans="1:15" s="20" customFormat="1" ht="120" x14ac:dyDescent="0.25">
      <c r="A562" s="27" t="s">
        <v>1757</v>
      </c>
      <c r="B562" s="2" t="s">
        <v>6870</v>
      </c>
      <c r="C562" s="27" t="s">
        <v>94</v>
      </c>
      <c r="D562" s="27" t="s">
        <v>2162</v>
      </c>
      <c r="E562" s="27" t="s">
        <v>2210</v>
      </c>
      <c r="F562" s="27" t="s">
        <v>2174</v>
      </c>
      <c r="G562" s="27" t="s">
        <v>938</v>
      </c>
      <c r="H562" s="28">
        <v>172</v>
      </c>
      <c r="I562" s="27" t="s">
        <v>157</v>
      </c>
      <c r="J562" s="27" t="s">
        <v>2206</v>
      </c>
      <c r="K562" s="32">
        <v>38025.089999999997</v>
      </c>
      <c r="L562" s="27"/>
      <c r="M562" s="27"/>
      <c r="N562" s="27"/>
      <c r="O562" s="27"/>
    </row>
    <row r="563" spans="1:15" s="20" customFormat="1" ht="90" x14ac:dyDescent="0.25">
      <c r="A563" s="27" t="s">
        <v>1758</v>
      </c>
      <c r="B563" s="2" t="s">
        <v>6871</v>
      </c>
      <c r="C563" s="27" t="s">
        <v>94</v>
      </c>
      <c r="D563" s="27" t="s">
        <v>2201</v>
      </c>
      <c r="E563" s="27" t="s">
        <v>2211</v>
      </c>
      <c r="F563" s="27" t="s">
        <v>2174</v>
      </c>
      <c r="G563" s="27" t="s">
        <v>938</v>
      </c>
      <c r="H563" s="28">
        <v>637</v>
      </c>
      <c r="I563" s="27" t="s">
        <v>157</v>
      </c>
      <c r="J563" s="27" t="s">
        <v>2212</v>
      </c>
      <c r="K563" s="32">
        <v>141242.01</v>
      </c>
      <c r="L563" s="27"/>
      <c r="M563" s="27"/>
      <c r="N563" s="27"/>
      <c r="O563" s="27"/>
    </row>
    <row r="564" spans="1:15" s="20" customFormat="1" ht="75" x14ac:dyDescent="0.25">
      <c r="A564" s="27" t="s">
        <v>1759</v>
      </c>
      <c r="B564" s="2" t="s">
        <v>6872</v>
      </c>
      <c r="C564" s="27" t="s">
        <v>94</v>
      </c>
      <c r="D564" s="27" t="s">
        <v>2171</v>
      </c>
      <c r="E564" s="27" t="s">
        <v>2213</v>
      </c>
      <c r="F564" s="27" t="s">
        <v>2174</v>
      </c>
      <c r="G564" s="27" t="s">
        <v>938</v>
      </c>
      <c r="H564" s="28">
        <v>1800</v>
      </c>
      <c r="I564" s="27" t="s">
        <v>157</v>
      </c>
      <c r="J564" s="27" t="s">
        <v>2212</v>
      </c>
      <c r="K564" s="32">
        <v>399114</v>
      </c>
      <c r="L564" s="27"/>
      <c r="M564" s="27"/>
      <c r="N564" s="27"/>
      <c r="O564" s="27"/>
    </row>
    <row r="565" spans="1:15" s="20" customFormat="1" ht="90" x14ac:dyDescent="0.25">
      <c r="A565" s="27" t="s">
        <v>1760</v>
      </c>
      <c r="B565" s="2" t="s">
        <v>6873</v>
      </c>
      <c r="C565" s="27" t="s">
        <v>94</v>
      </c>
      <c r="D565" s="27" t="s">
        <v>2197</v>
      </c>
      <c r="E565" s="27" t="s">
        <v>2214</v>
      </c>
      <c r="F565" s="27" t="s">
        <v>2174</v>
      </c>
      <c r="G565" s="27" t="s">
        <v>938</v>
      </c>
      <c r="H565" s="28">
        <v>1500</v>
      </c>
      <c r="I565" s="27" t="s">
        <v>157</v>
      </c>
      <c r="J565" s="27" t="s">
        <v>1026</v>
      </c>
      <c r="K565" s="32">
        <v>88965</v>
      </c>
      <c r="L565" s="27"/>
      <c r="M565" s="27"/>
      <c r="N565" s="27"/>
      <c r="O565" s="27"/>
    </row>
    <row r="566" spans="1:15" s="20" customFormat="1" ht="75" x14ac:dyDescent="0.25">
      <c r="A566" s="27" t="s">
        <v>1761</v>
      </c>
      <c r="B566" s="2" t="s">
        <v>6874</v>
      </c>
      <c r="C566" s="27" t="s">
        <v>94</v>
      </c>
      <c r="D566" s="27" t="s">
        <v>2186</v>
      </c>
      <c r="E566" s="27" t="s">
        <v>2215</v>
      </c>
      <c r="F566" s="27" t="s">
        <v>2174</v>
      </c>
      <c r="G566" s="27" t="s">
        <v>938</v>
      </c>
      <c r="H566" s="28">
        <v>489</v>
      </c>
      <c r="I566" s="27" t="s">
        <v>157</v>
      </c>
      <c r="J566" s="27" t="s">
        <v>1033</v>
      </c>
      <c r="K566" s="32">
        <v>108958.98</v>
      </c>
      <c r="L566" s="27"/>
      <c r="M566" s="27"/>
      <c r="N566" s="27"/>
      <c r="O566" s="27"/>
    </row>
    <row r="567" spans="1:15" s="20" customFormat="1" ht="75" x14ac:dyDescent="0.25">
      <c r="A567" s="27" t="s">
        <v>1762</v>
      </c>
      <c r="B567" s="2" t="s">
        <v>6875</v>
      </c>
      <c r="C567" s="27" t="s">
        <v>94</v>
      </c>
      <c r="D567" s="27" t="s">
        <v>2186</v>
      </c>
      <c r="E567" s="27" t="s">
        <v>2216</v>
      </c>
      <c r="F567" s="27" t="s">
        <v>2174</v>
      </c>
      <c r="G567" s="27" t="s">
        <v>938</v>
      </c>
      <c r="H567" s="28">
        <v>51</v>
      </c>
      <c r="I567" s="27" t="s">
        <v>157</v>
      </c>
      <c r="J567" s="27" t="s">
        <v>1033</v>
      </c>
      <c r="K567" s="32">
        <v>11363.82</v>
      </c>
      <c r="L567" s="27"/>
      <c r="M567" s="27"/>
      <c r="N567" s="27"/>
      <c r="O567" s="27"/>
    </row>
    <row r="568" spans="1:15" s="20" customFormat="1" ht="90" x14ac:dyDescent="0.25">
      <c r="A568" s="27" t="s">
        <v>1763</v>
      </c>
      <c r="B568" s="2" t="s">
        <v>6876</v>
      </c>
      <c r="C568" s="27" t="s">
        <v>94</v>
      </c>
      <c r="D568" s="27" t="s">
        <v>2198</v>
      </c>
      <c r="E568" s="27" t="s">
        <v>2217</v>
      </c>
      <c r="F568" s="27" t="s">
        <v>2174</v>
      </c>
      <c r="G568" s="27" t="s">
        <v>938</v>
      </c>
      <c r="H568" s="28">
        <v>1000</v>
      </c>
      <c r="I568" s="27" t="s">
        <v>157</v>
      </c>
      <c r="J568" s="27" t="s">
        <v>1026</v>
      </c>
      <c r="K568" s="32">
        <v>59310</v>
      </c>
      <c r="L568" s="27"/>
      <c r="M568" s="27"/>
      <c r="N568" s="27"/>
      <c r="O568" s="27"/>
    </row>
    <row r="569" spans="1:15" s="20" customFormat="1" ht="75" x14ac:dyDescent="0.25">
      <c r="A569" s="27" t="s">
        <v>1764</v>
      </c>
      <c r="B569" s="2" t="s">
        <v>6877</v>
      </c>
      <c r="C569" s="27" t="s">
        <v>94</v>
      </c>
      <c r="D569" s="27" t="s">
        <v>2191</v>
      </c>
      <c r="E569" s="27" t="s">
        <v>2218</v>
      </c>
      <c r="F569" s="27" t="s">
        <v>2174</v>
      </c>
      <c r="G569" s="27" t="s">
        <v>938</v>
      </c>
      <c r="H569" s="28">
        <v>2820</v>
      </c>
      <c r="I569" s="27" t="s">
        <v>157</v>
      </c>
      <c r="J569" s="27" t="s">
        <v>2208</v>
      </c>
      <c r="K569" s="32">
        <v>38118.83</v>
      </c>
      <c r="L569" s="27"/>
      <c r="M569" s="27"/>
      <c r="N569" s="27"/>
      <c r="O569" s="27"/>
    </row>
    <row r="570" spans="1:15" s="20" customFormat="1" ht="60" x14ac:dyDescent="0.25">
      <c r="A570" s="27" t="s">
        <v>1765</v>
      </c>
      <c r="B570" s="2" t="s">
        <v>6878</v>
      </c>
      <c r="C570" s="27" t="s">
        <v>94</v>
      </c>
      <c r="D570" s="27" t="s">
        <v>2188</v>
      </c>
      <c r="E570" s="27" t="s">
        <v>2219</v>
      </c>
      <c r="F570" s="27" t="s">
        <v>2174</v>
      </c>
      <c r="G570" s="27" t="s">
        <v>938</v>
      </c>
      <c r="H570" s="28">
        <v>537</v>
      </c>
      <c r="I570" s="27" t="s">
        <v>157</v>
      </c>
      <c r="J570" s="27" t="s">
        <v>2208</v>
      </c>
      <c r="K570" s="32">
        <v>38038.01</v>
      </c>
      <c r="L570" s="27"/>
      <c r="M570" s="27"/>
      <c r="N570" s="27"/>
      <c r="O570" s="27"/>
    </row>
    <row r="571" spans="1:15" s="20" customFormat="1" ht="90" x14ac:dyDescent="0.25">
      <c r="A571" s="27" t="s">
        <v>1766</v>
      </c>
      <c r="B571" s="2" t="s">
        <v>6879</v>
      </c>
      <c r="C571" s="27" t="s">
        <v>94</v>
      </c>
      <c r="D571" s="27" t="s">
        <v>2199</v>
      </c>
      <c r="E571" s="27" t="s">
        <v>2220</v>
      </c>
      <c r="F571" s="27" t="s">
        <v>2174</v>
      </c>
      <c r="G571" s="27" t="s">
        <v>938</v>
      </c>
      <c r="H571" s="28">
        <v>2154</v>
      </c>
      <c r="I571" s="27" t="s">
        <v>157</v>
      </c>
      <c r="J571" s="27" t="s">
        <v>2212</v>
      </c>
      <c r="K571" s="32">
        <v>477606.42</v>
      </c>
      <c r="L571" s="27"/>
      <c r="M571" s="27"/>
      <c r="N571" s="27"/>
      <c r="O571" s="27"/>
    </row>
    <row r="572" spans="1:15" s="20" customFormat="1" ht="90" x14ac:dyDescent="0.25">
      <c r="A572" s="27" t="s">
        <v>1767</v>
      </c>
      <c r="B572" s="2" t="s">
        <v>6880</v>
      </c>
      <c r="C572" s="27" t="s">
        <v>94</v>
      </c>
      <c r="D572" s="27" t="s">
        <v>2155</v>
      </c>
      <c r="E572" s="27" t="s">
        <v>2221</v>
      </c>
      <c r="F572" s="27" t="s">
        <v>2174</v>
      </c>
      <c r="G572" s="27" t="s">
        <v>938</v>
      </c>
      <c r="H572" s="28">
        <v>6661</v>
      </c>
      <c r="I572" s="27" t="s">
        <v>157</v>
      </c>
      <c r="J572" s="27" t="s">
        <v>2222</v>
      </c>
      <c r="K572" s="32">
        <v>38254.800000000003</v>
      </c>
      <c r="L572" s="27"/>
      <c r="M572" s="27"/>
      <c r="N572" s="27"/>
      <c r="O572" s="27"/>
    </row>
    <row r="573" spans="1:15" s="20" customFormat="1" ht="90" x14ac:dyDescent="0.25">
      <c r="A573" s="27" t="s">
        <v>1768</v>
      </c>
      <c r="B573" s="2" t="s">
        <v>6881</v>
      </c>
      <c r="C573" s="27" t="s">
        <v>94</v>
      </c>
      <c r="D573" s="27" t="s">
        <v>2155</v>
      </c>
      <c r="E573" s="27" t="s">
        <v>2223</v>
      </c>
      <c r="F573" s="27" t="s">
        <v>2174</v>
      </c>
      <c r="G573" s="27" t="s">
        <v>938</v>
      </c>
      <c r="H573" s="27">
        <v>332</v>
      </c>
      <c r="I573" s="27" t="s">
        <v>157</v>
      </c>
      <c r="J573" s="27" t="s">
        <v>2222</v>
      </c>
      <c r="K573" s="32">
        <v>38030.75</v>
      </c>
      <c r="L573" s="27"/>
      <c r="M573" s="27"/>
      <c r="N573" s="27"/>
      <c r="O573" s="27"/>
    </row>
    <row r="574" spans="1:15" s="20" customFormat="1" x14ac:dyDescent="0.25">
      <c r="A574" s="27"/>
      <c r="B574" s="27"/>
      <c r="C574" s="27"/>
      <c r="D574" s="27"/>
      <c r="E574" s="27"/>
      <c r="F574" s="27"/>
      <c r="G574" s="27"/>
      <c r="H574" s="27">
        <f>SUM(H557:H573)</f>
        <v>1642504</v>
      </c>
      <c r="I574" s="27"/>
      <c r="J574" s="27"/>
      <c r="K574" s="32">
        <f>SUM(K557:K573)</f>
        <v>97548972.070000008</v>
      </c>
      <c r="L574" s="27"/>
      <c r="M574" s="27"/>
      <c r="N574" s="27"/>
      <c r="O574" s="27"/>
    </row>
  </sheetData>
  <mergeCells count="80">
    <mergeCell ref="A556:O556"/>
    <mergeCell ref="B53:O53"/>
    <mergeCell ref="B263:O263"/>
    <mergeCell ref="A264:O264"/>
    <mergeCell ref="B377:O377"/>
    <mergeCell ref="A385:O385"/>
    <mergeCell ref="B468:O468"/>
    <mergeCell ref="A470:O470"/>
    <mergeCell ref="B101:O101"/>
    <mergeCell ref="B81:O81"/>
    <mergeCell ref="B69:O69"/>
    <mergeCell ref="B77:O77"/>
    <mergeCell ref="B103:O103"/>
    <mergeCell ref="B503:O503"/>
    <mergeCell ref="B555:O555"/>
    <mergeCell ref="B79:O79"/>
    <mergeCell ref="A510:O510"/>
    <mergeCell ref="B435:O435"/>
    <mergeCell ref="A6:O6"/>
    <mergeCell ref="B71:O71"/>
    <mergeCell ref="B75:O75"/>
    <mergeCell ref="B63:O63"/>
    <mergeCell ref="B61:O61"/>
    <mergeCell ref="K7:K8"/>
    <mergeCell ref="B59:O59"/>
    <mergeCell ref="B41:O41"/>
    <mergeCell ref="B26:O26"/>
    <mergeCell ref="B40:O40"/>
    <mergeCell ref="B45:O45"/>
    <mergeCell ref="B43:O43"/>
    <mergeCell ref="B36:O36"/>
    <mergeCell ref="N7:N8"/>
    <mergeCell ref="A490:O490"/>
    <mergeCell ref="B398:O398"/>
    <mergeCell ref="A403:O403"/>
    <mergeCell ref="B24:O24"/>
    <mergeCell ref="A354:O354"/>
    <mergeCell ref="B109:O109"/>
    <mergeCell ref="A110:O110"/>
    <mergeCell ref="B107:O107"/>
    <mergeCell ref="B104:O104"/>
    <mergeCell ref="B106:O106"/>
    <mergeCell ref="A329:O329"/>
    <mergeCell ref="B49:O49"/>
    <mergeCell ref="B51:O51"/>
    <mergeCell ref="B34:O34"/>
    <mergeCell ref="B47:O47"/>
    <mergeCell ref="B67:O67"/>
    <mergeCell ref="B489:O489"/>
    <mergeCell ref="A7:A8"/>
    <mergeCell ref="B7:B8"/>
    <mergeCell ref="C7:C8"/>
    <mergeCell ref="D7:D8"/>
    <mergeCell ref="E7:E8"/>
    <mergeCell ref="L7:L8"/>
    <mergeCell ref="M7:M8"/>
    <mergeCell ref="B17:O17"/>
    <mergeCell ref="B10:O10"/>
    <mergeCell ref="H7:J7"/>
    <mergeCell ref="F7:F8"/>
    <mergeCell ref="B20:O20"/>
    <mergeCell ref="O7:O8"/>
    <mergeCell ref="G7:G8"/>
    <mergeCell ref="B15:O15"/>
    <mergeCell ref="L1:O1"/>
    <mergeCell ref="A2:O4"/>
    <mergeCell ref="B19:O19"/>
    <mergeCell ref="A437:O437"/>
    <mergeCell ref="B353:O353"/>
    <mergeCell ref="B11:O11"/>
    <mergeCell ref="B13:O13"/>
    <mergeCell ref="B9:O9"/>
    <mergeCell ref="B12:O12"/>
    <mergeCell ref="B14:O14"/>
    <mergeCell ref="B105:O105"/>
    <mergeCell ref="B73:O73"/>
    <mergeCell ref="B28:O28"/>
    <mergeCell ref="B96:O96"/>
    <mergeCell ref="B57:O57"/>
    <mergeCell ref="B328:O328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1"/>
  <sheetViews>
    <sheetView zoomScale="70" zoomScaleNormal="70" workbookViewId="0">
      <pane ySplit="4" topLeftCell="A23" activePane="bottomLeft" state="frozen"/>
      <selection pane="bottomLeft" activeCell="B137" sqref="B137"/>
    </sheetView>
  </sheetViews>
  <sheetFormatPr defaultRowHeight="15" x14ac:dyDescent="0.25"/>
  <cols>
    <col min="1" max="1" width="7.5703125" style="1" customWidth="1"/>
    <col min="2" max="2" width="16.5703125" style="1" customWidth="1"/>
    <col min="3" max="3" width="12" style="1" customWidth="1"/>
    <col min="4" max="4" width="11.5703125" style="1" customWidth="1"/>
    <col min="5" max="5" width="11" style="1" customWidth="1"/>
    <col min="6" max="6" width="17" style="1" customWidth="1"/>
    <col min="7" max="7" width="19.140625" style="1" customWidth="1"/>
    <col min="8" max="8" width="17.85546875" style="1" customWidth="1"/>
    <col min="9" max="9" width="18.140625" style="1" customWidth="1"/>
    <col min="10" max="10" width="25.42578125" style="1" customWidth="1"/>
    <col min="11" max="11" width="15.7109375" style="1" customWidth="1"/>
    <col min="12" max="12" width="12.42578125" style="7" customWidth="1"/>
    <col min="13" max="14" width="13.42578125" style="98" customWidth="1"/>
    <col min="15" max="15" width="10.42578125" style="1" customWidth="1"/>
    <col min="16" max="16" width="15.28515625" style="1" customWidth="1"/>
    <col min="17" max="17" width="13.42578125" style="1" customWidth="1"/>
    <col min="18" max="18" width="12.42578125" style="1" customWidth="1"/>
    <col min="19" max="19" width="8.85546875" style="1"/>
  </cols>
  <sheetData>
    <row r="1" spans="1:19" ht="78.75" customHeight="1" x14ac:dyDescent="0.3">
      <c r="A1" s="281" t="s">
        <v>12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</row>
    <row r="2" spans="1:19" ht="124.9" customHeight="1" x14ac:dyDescent="0.25">
      <c r="A2" s="310" t="s">
        <v>0</v>
      </c>
      <c r="B2" s="310" t="s">
        <v>4</v>
      </c>
      <c r="C2" s="310" t="s">
        <v>24</v>
      </c>
      <c r="D2" s="310" t="s">
        <v>15</v>
      </c>
      <c r="E2" s="310" t="s">
        <v>25</v>
      </c>
      <c r="F2" s="310" t="s">
        <v>26</v>
      </c>
      <c r="G2" s="310" t="s">
        <v>27</v>
      </c>
      <c r="H2" s="310" t="s">
        <v>28</v>
      </c>
      <c r="I2" s="310" t="s">
        <v>29</v>
      </c>
      <c r="J2" s="310" t="s">
        <v>30</v>
      </c>
      <c r="K2" s="310" t="s">
        <v>31</v>
      </c>
      <c r="L2" s="310" t="s">
        <v>32</v>
      </c>
      <c r="M2" s="308" t="s">
        <v>20</v>
      </c>
      <c r="N2" s="309"/>
      <c r="O2" s="312" t="s">
        <v>21</v>
      </c>
      <c r="P2" s="312" t="s">
        <v>22</v>
      </c>
      <c r="Q2" s="310" t="s">
        <v>33</v>
      </c>
      <c r="R2" s="310" t="s">
        <v>34</v>
      </c>
      <c r="S2" s="310" t="s">
        <v>23</v>
      </c>
    </row>
    <row r="3" spans="1:19" ht="48" customHeight="1" x14ac:dyDescent="0.25">
      <c r="A3" s="311"/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18" t="s">
        <v>134</v>
      </c>
      <c r="N3" s="18" t="s">
        <v>135</v>
      </c>
      <c r="O3" s="313"/>
      <c r="P3" s="313"/>
      <c r="Q3" s="311"/>
      <c r="R3" s="311"/>
      <c r="S3" s="311"/>
    </row>
    <row r="4" spans="1:19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2">
        <v>12</v>
      </c>
      <c r="M4" s="96">
        <v>13</v>
      </c>
      <c r="N4" s="97">
        <v>14</v>
      </c>
      <c r="O4" s="11">
        <v>15</v>
      </c>
      <c r="P4" s="11">
        <v>16</v>
      </c>
      <c r="Q4" s="11">
        <v>17</v>
      </c>
      <c r="R4" s="11">
        <v>18</v>
      </c>
      <c r="S4" s="11">
        <v>19</v>
      </c>
    </row>
    <row r="5" spans="1:19" x14ac:dyDescent="0.25">
      <c r="A5" s="29">
        <v>1</v>
      </c>
      <c r="B5" s="291" t="s">
        <v>5724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3"/>
    </row>
    <row r="6" spans="1:19" x14ac:dyDescent="0.25">
      <c r="A6" s="150">
        <v>2</v>
      </c>
      <c r="B6" s="290" t="s">
        <v>2722</v>
      </c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</row>
    <row r="7" spans="1:19" x14ac:dyDescent="0.25">
      <c r="A7" s="29">
        <v>3</v>
      </c>
      <c r="B7" s="291" t="s">
        <v>3700</v>
      </c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3"/>
    </row>
    <row r="8" spans="1:19" x14ac:dyDescent="0.25">
      <c r="A8" s="29">
        <v>4</v>
      </c>
      <c r="B8" s="291" t="s">
        <v>352</v>
      </c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3"/>
    </row>
    <row r="9" spans="1:19" x14ac:dyDescent="0.25">
      <c r="A9" s="29">
        <v>5</v>
      </c>
      <c r="B9" s="291" t="s">
        <v>3319</v>
      </c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2"/>
      <c r="N9" s="292"/>
      <c r="O9" s="292"/>
      <c r="P9" s="292"/>
      <c r="Q9" s="292"/>
      <c r="R9" s="292"/>
      <c r="S9" s="293"/>
    </row>
    <row r="10" spans="1:19" x14ac:dyDescent="0.25">
      <c r="A10" s="29">
        <v>6</v>
      </c>
      <c r="B10" s="291" t="s">
        <v>5725</v>
      </c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92"/>
      <c r="S10" s="293"/>
    </row>
    <row r="11" spans="1:19" s="23" customFormat="1" x14ac:dyDescent="0.25">
      <c r="A11" s="29">
        <v>7</v>
      </c>
      <c r="B11" s="291" t="s">
        <v>2545</v>
      </c>
      <c r="C11" s="292"/>
      <c r="D11" s="292"/>
      <c r="E11" s="292"/>
      <c r="F11" s="292"/>
      <c r="G11" s="292"/>
      <c r="H11" s="292"/>
      <c r="I11" s="292"/>
      <c r="J11" s="292"/>
      <c r="K11" s="292"/>
      <c r="L11" s="292"/>
      <c r="M11" s="292"/>
      <c r="N11" s="292"/>
      <c r="O11" s="292"/>
      <c r="P11" s="292"/>
      <c r="Q11" s="292"/>
      <c r="R11" s="292"/>
      <c r="S11" s="293"/>
    </row>
    <row r="12" spans="1:19" s="79" customFormat="1" ht="105" x14ac:dyDescent="0.25">
      <c r="A12" s="37" t="s">
        <v>2558</v>
      </c>
      <c r="B12" s="2" t="s">
        <v>6882</v>
      </c>
      <c r="C12" s="2" t="s">
        <v>87</v>
      </c>
      <c r="D12" s="28" t="s">
        <v>2546</v>
      </c>
      <c r="E12" s="27" t="s">
        <v>89</v>
      </c>
      <c r="F12" s="28" t="s">
        <v>2548</v>
      </c>
      <c r="G12" s="78" t="s">
        <v>2551</v>
      </c>
      <c r="H12" s="27" t="s">
        <v>2552</v>
      </c>
      <c r="I12" s="27" t="s">
        <v>2553</v>
      </c>
      <c r="J12" s="28" t="s">
        <v>2066</v>
      </c>
      <c r="K12" s="28">
        <v>282</v>
      </c>
      <c r="L12" s="27" t="s">
        <v>2554</v>
      </c>
      <c r="M12" s="32">
        <v>27243</v>
      </c>
      <c r="N12" s="32">
        <v>0</v>
      </c>
      <c r="O12" s="94"/>
      <c r="P12" s="94"/>
      <c r="Q12" s="94"/>
      <c r="R12" s="94"/>
      <c r="S12" s="94"/>
    </row>
    <row r="13" spans="1:19" s="79" customFormat="1" ht="165" x14ac:dyDescent="0.25">
      <c r="A13" s="37" t="s">
        <v>2559</v>
      </c>
      <c r="B13" s="2" t="s">
        <v>6883</v>
      </c>
      <c r="C13" s="2" t="s">
        <v>87</v>
      </c>
      <c r="D13" s="28" t="s">
        <v>2547</v>
      </c>
      <c r="E13" s="27" t="s">
        <v>89</v>
      </c>
      <c r="F13" s="28" t="s">
        <v>2549</v>
      </c>
      <c r="G13" s="28" t="s">
        <v>2556</v>
      </c>
      <c r="H13" s="27" t="s">
        <v>2552</v>
      </c>
      <c r="I13" s="27" t="s">
        <v>2553</v>
      </c>
      <c r="J13" s="28" t="s">
        <v>2555</v>
      </c>
      <c r="K13" s="28">
        <v>27.9</v>
      </c>
      <c r="L13" s="27">
        <v>1478</v>
      </c>
      <c r="M13" s="32">
        <v>147908</v>
      </c>
      <c r="N13" s="32">
        <v>0</v>
      </c>
      <c r="O13" s="94"/>
      <c r="P13" s="94"/>
      <c r="Q13" s="94"/>
      <c r="R13" s="94"/>
      <c r="S13" s="94"/>
    </row>
    <row r="14" spans="1:19" s="79" customFormat="1" ht="165" x14ac:dyDescent="0.25">
      <c r="A14" s="37" t="s">
        <v>2560</v>
      </c>
      <c r="B14" s="2" t="s">
        <v>6884</v>
      </c>
      <c r="C14" s="2" t="s">
        <v>87</v>
      </c>
      <c r="D14" s="28" t="s">
        <v>412</v>
      </c>
      <c r="E14" s="27" t="s">
        <v>89</v>
      </c>
      <c r="F14" s="28" t="s">
        <v>2550</v>
      </c>
      <c r="G14" s="28" t="s">
        <v>2557</v>
      </c>
      <c r="H14" s="27" t="s">
        <v>2552</v>
      </c>
      <c r="I14" s="27" t="s">
        <v>2553</v>
      </c>
      <c r="J14" s="28" t="s">
        <v>2555</v>
      </c>
      <c r="K14" s="117">
        <v>4.9000000000000004</v>
      </c>
      <c r="L14" s="27">
        <v>1477</v>
      </c>
      <c r="M14" s="32">
        <v>60992</v>
      </c>
      <c r="N14" s="32">
        <v>0</v>
      </c>
      <c r="O14" s="94"/>
      <c r="P14" s="94"/>
      <c r="Q14" s="94"/>
      <c r="R14" s="94"/>
      <c r="S14" s="94"/>
    </row>
    <row r="15" spans="1:19" s="23" customFormat="1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2">
        <f>SUM(K12:K14)</f>
        <v>314.79999999999995</v>
      </c>
      <c r="L15" s="2"/>
      <c r="M15" s="18">
        <f>SUM(M12:M14)</f>
        <v>236143</v>
      </c>
      <c r="N15" s="18">
        <f>SUM(N12:N14)</f>
        <v>0</v>
      </c>
      <c r="O15" s="39"/>
      <c r="P15" s="39"/>
      <c r="Q15" s="39"/>
      <c r="R15" s="39"/>
      <c r="S15" s="39"/>
    </row>
    <row r="16" spans="1:19" x14ac:dyDescent="0.25">
      <c r="A16" s="29">
        <v>8</v>
      </c>
      <c r="B16" s="262" t="s">
        <v>1075</v>
      </c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4"/>
    </row>
    <row r="17" spans="1:19" ht="105" x14ac:dyDescent="0.25">
      <c r="A17" s="30" t="s">
        <v>1081</v>
      </c>
      <c r="B17" s="2" t="s">
        <v>6885</v>
      </c>
      <c r="C17" s="2" t="s">
        <v>87</v>
      </c>
      <c r="D17" s="2" t="s">
        <v>144</v>
      </c>
      <c r="E17" s="2" t="s">
        <v>89</v>
      </c>
      <c r="F17" s="2" t="s">
        <v>1076</v>
      </c>
      <c r="G17" s="2" t="s">
        <v>1077</v>
      </c>
      <c r="H17" s="2" t="s">
        <v>1078</v>
      </c>
      <c r="I17" s="2" t="s">
        <v>1079</v>
      </c>
      <c r="J17" s="2" t="s">
        <v>1080</v>
      </c>
      <c r="K17" s="2">
        <v>407.1</v>
      </c>
      <c r="L17" s="36" t="s">
        <v>1103</v>
      </c>
      <c r="M17" s="18">
        <v>1087550</v>
      </c>
      <c r="N17" s="18">
        <v>0</v>
      </c>
      <c r="O17" s="2"/>
      <c r="P17" s="2"/>
      <c r="Q17" s="2"/>
      <c r="R17" s="2"/>
      <c r="S17" s="2"/>
    </row>
    <row r="18" spans="1:19" x14ac:dyDescent="0.25">
      <c r="A18" s="31" t="s">
        <v>1091</v>
      </c>
      <c r="B18" s="262" t="s">
        <v>1090</v>
      </c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4"/>
    </row>
    <row r="19" spans="1:19" x14ac:dyDescent="0.25">
      <c r="A19" s="29">
        <v>10</v>
      </c>
      <c r="B19" s="262" t="s">
        <v>249</v>
      </c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4"/>
    </row>
    <row r="20" spans="1:19" ht="84.6" customHeight="1" x14ac:dyDescent="0.25">
      <c r="A20" s="30" t="s">
        <v>254</v>
      </c>
      <c r="B20" s="2" t="s">
        <v>6886</v>
      </c>
      <c r="C20" s="27" t="s">
        <v>87</v>
      </c>
      <c r="D20" s="28" t="s">
        <v>250</v>
      </c>
      <c r="E20" s="27" t="s">
        <v>89</v>
      </c>
      <c r="F20" s="28" t="s">
        <v>259</v>
      </c>
      <c r="G20" s="28" t="s">
        <v>261</v>
      </c>
      <c r="H20" s="27" t="s">
        <v>266</v>
      </c>
      <c r="I20" s="27" t="s">
        <v>267</v>
      </c>
      <c r="J20" s="27" t="s">
        <v>268</v>
      </c>
      <c r="K20" s="27">
        <v>208.8</v>
      </c>
      <c r="L20" s="27">
        <v>1101020339</v>
      </c>
      <c r="M20" s="32">
        <v>452797</v>
      </c>
      <c r="N20" s="32">
        <v>0</v>
      </c>
      <c r="O20" s="27"/>
      <c r="P20" s="2"/>
      <c r="Q20" s="2"/>
      <c r="R20" s="2"/>
      <c r="S20" s="2"/>
    </row>
    <row r="21" spans="1:19" ht="105" x14ac:dyDescent="0.25">
      <c r="A21" s="30" t="s">
        <v>255</v>
      </c>
      <c r="B21" s="2" t="s">
        <v>6887</v>
      </c>
      <c r="C21" s="27" t="s">
        <v>87</v>
      </c>
      <c r="D21" s="28" t="s">
        <v>251</v>
      </c>
      <c r="E21" s="27" t="s">
        <v>89</v>
      </c>
      <c r="F21" s="28" t="s">
        <v>260</v>
      </c>
      <c r="G21" s="28" t="s">
        <v>262</v>
      </c>
      <c r="H21" s="27" t="s">
        <v>273</v>
      </c>
      <c r="I21" s="27" t="s">
        <v>267</v>
      </c>
      <c r="J21" s="28" t="s">
        <v>269</v>
      </c>
      <c r="K21" s="27">
        <v>192.3</v>
      </c>
      <c r="L21" s="27">
        <v>1101020190</v>
      </c>
      <c r="M21" s="32">
        <v>89367</v>
      </c>
      <c r="N21" s="32">
        <v>0</v>
      </c>
      <c r="O21" s="27"/>
      <c r="P21" s="2"/>
      <c r="Q21" s="2"/>
      <c r="R21" s="2"/>
      <c r="S21" s="2"/>
    </row>
    <row r="22" spans="1:19" ht="86.45" customHeight="1" x14ac:dyDescent="0.25">
      <c r="A22" s="30" t="s">
        <v>256</v>
      </c>
      <c r="B22" s="2" t="s">
        <v>6888</v>
      </c>
      <c r="C22" s="27" t="s">
        <v>87</v>
      </c>
      <c r="D22" s="28" t="s">
        <v>252</v>
      </c>
      <c r="E22" s="27" t="s">
        <v>89</v>
      </c>
      <c r="F22" s="28" t="s">
        <v>259</v>
      </c>
      <c r="G22" s="28" t="s">
        <v>263</v>
      </c>
      <c r="H22" s="27" t="s">
        <v>266</v>
      </c>
      <c r="I22" s="27" t="s">
        <v>267</v>
      </c>
      <c r="J22" s="28" t="s">
        <v>270</v>
      </c>
      <c r="K22" s="27">
        <v>14.2</v>
      </c>
      <c r="L22" s="27">
        <v>4101120001</v>
      </c>
      <c r="M22" s="32">
        <v>254464.85</v>
      </c>
      <c r="N22" s="32">
        <v>0</v>
      </c>
      <c r="O22" s="27"/>
      <c r="P22" s="2"/>
      <c r="Q22" s="2"/>
      <c r="R22" s="2"/>
      <c r="S22" s="2"/>
    </row>
    <row r="23" spans="1:19" ht="85.9" customHeight="1" x14ac:dyDescent="0.25">
      <c r="A23" s="30" t="s">
        <v>257</v>
      </c>
      <c r="B23" s="2" t="s">
        <v>6889</v>
      </c>
      <c r="C23" s="27" t="s">
        <v>87</v>
      </c>
      <c r="D23" s="28" t="s">
        <v>252</v>
      </c>
      <c r="E23" s="27" t="s">
        <v>89</v>
      </c>
      <c r="F23" s="28" t="s">
        <v>259</v>
      </c>
      <c r="G23" s="28" t="s">
        <v>264</v>
      </c>
      <c r="H23" s="27" t="s">
        <v>266</v>
      </c>
      <c r="I23" s="27" t="s">
        <v>267</v>
      </c>
      <c r="J23" s="28" t="s">
        <v>271</v>
      </c>
      <c r="K23" s="28">
        <v>15.5</v>
      </c>
      <c r="L23" s="27">
        <v>4101120003</v>
      </c>
      <c r="M23" s="32">
        <v>37048.839999999997</v>
      </c>
      <c r="N23" s="32">
        <v>0</v>
      </c>
      <c r="O23" s="27"/>
      <c r="P23" s="2"/>
      <c r="Q23" s="2"/>
      <c r="R23" s="2"/>
      <c r="S23" s="2"/>
    </row>
    <row r="24" spans="1:19" ht="105" x14ac:dyDescent="0.25">
      <c r="A24" s="33" t="s">
        <v>258</v>
      </c>
      <c r="B24" s="2" t="s">
        <v>6890</v>
      </c>
      <c r="C24" s="15" t="s">
        <v>87</v>
      </c>
      <c r="D24" s="34" t="s">
        <v>253</v>
      </c>
      <c r="E24" s="15" t="s">
        <v>89</v>
      </c>
      <c r="F24" s="34" t="s">
        <v>259</v>
      </c>
      <c r="G24" s="34" t="s">
        <v>265</v>
      </c>
      <c r="H24" s="133" t="s">
        <v>266</v>
      </c>
      <c r="I24" s="15" t="s">
        <v>267</v>
      </c>
      <c r="J24" s="34" t="s">
        <v>272</v>
      </c>
      <c r="K24" s="34">
        <v>59.9</v>
      </c>
      <c r="L24" s="69">
        <v>4101120002</v>
      </c>
      <c r="M24" s="35">
        <v>938793.53</v>
      </c>
      <c r="N24" s="35">
        <v>0</v>
      </c>
      <c r="O24" s="15"/>
      <c r="P24" s="14"/>
      <c r="Q24" s="14"/>
      <c r="R24" s="14"/>
      <c r="S24" s="14"/>
    </row>
    <row r="25" spans="1:19" s="25" customFormat="1" x14ac:dyDescent="0.25">
      <c r="A25" s="36"/>
      <c r="B25" s="2"/>
      <c r="C25" s="27"/>
      <c r="D25" s="28"/>
      <c r="E25" s="27"/>
      <c r="F25" s="28"/>
      <c r="G25" s="28"/>
      <c r="H25" s="27"/>
      <c r="I25" s="27"/>
      <c r="J25" s="28"/>
      <c r="K25" s="28">
        <f>SUM(K20:K24)</f>
        <v>490.7</v>
      </c>
      <c r="L25" s="27"/>
      <c r="M25" s="32">
        <f>SUM(M20:M24)</f>
        <v>1772471.22</v>
      </c>
      <c r="N25" s="32">
        <f>SUM(N20:N24)</f>
        <v>0</v>
      </c>
      <c r="O25" s="27"/>
      <c r="P25" s="2"/>
      <c r="Q25" s="2"/>
      <c r="R25" s="2"/>
      <c r="S25" s="2"/>
    </row>
    <row r="26" spans="1:19" s="25" customFormat="1" x14ac:dyDescent="0.25">
      <c r="A26" s="31" t="s">
        <v>2567</v>
      </c>
      <c r="B26" s="262" t="s">
        <v>2568</v>
      </c>
      <c r="C26" s="263"/>
      <c r="D26" s="263"/>
      <c r="E26" s="263"/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3"/>
      <c r="S26" s="264"/>
    </row>
    <row r="27" spans="1:19" s="75" customFormat="1" ht="105" x14ac:dyDescent="0.25">
      <c r="A27" s="74" t="s">
        <v>2584</v>
      </c>
      <c r="B27" s="2" t="s">
        <v>6891</v>
      </c>
      <c r="C27" s="27" t="s">
        <v>87</v>
      </c>
      <c r="D27" s="28" t="s">
        <v>1095</v>
      </c>
      <c r="E27" s="27" t="s">
        <v>89</v>
      </c>
      <c r="F27" s="28" t="s">
        <v>2572</v>
      </c>
      <c r="G27" s="27" t="s">
        <v>2576</v>
      </c>
      <c r="H27" s="27" t="s">
        <v>2577</v>
      </c>
      <c r="I27" s="27" t="s">
        <v>2573</v>
      </c>
      <c r="J27" s="28" t="s">
        <v>2066</v>
      </c>
      <c r="K27" s="28">
        <v>8039.8</v>
      </c>
      <c r="L27" s="27">
        <v>2830</v>
      </c>
      <c r="M27" s="32">
        <v>32066823</v>
      </c>
      <c r="N27" s="32">
        <v>0</v>
      </c>
      <c r="O27" s="27"/>
      <c r="P27" s="27"/>
      <c r="Q27" s="27"/>
      <c r="R27" s="27"/>
      <c r="S27" s="27"/>
    </row>
    <row r="28" spans="1:19" s="75" customFormat="1" ht="105" x14ac:dyDescent="0.25">
      <c r="A28" s="74" t="s">
        <v>2582</v>
      </c>
      <c r="B28" s="2" t="s">
        <v>6892</v>
      </c>
      <c r="C28" s="27" t="s">
        <v>87</v>
      </c>
      <c r="D28" s="28" t="s">
        <v>2569</v>
      </c>
      <c r="E28" s="27" t="s">
        <v>89</v>
      </c>
      <c r="F28" s="28" t="s">
        <v>2572</v>
      </c>
      <c r="G28" s="27" t="s">
        <v>2578</v>
      </c>
      <c r="H28" s="27" t="s">
        <v>2577</v>
      </c>
      <c r="I28" s="27" t="s">
        <v>2573</v>
      </c>
      <c r="J28" s="28" t="s">
        <v>2066</v>
      </c>
      <c r="K28" s="28">
        <v>348.8</v>
      </c>
      <c r="L28" s="27">
        <v>2828</v>
      </c>
      <c r="M28" s="32">
        <v>193342</v>
      </c>
      <c r="N28" s="32">
        <v>0</v>
      </c>
      <c r="O28" s="27"/>
      <c r="P28" s="27"/>
      <c r="Q28" s="27"/>
      <c r="R28" s="27"/>
      <c r="S28" s="27"/>
    </row>
    <row r="29" spans="1:19" s="75" customFormat="1" ht="105" x14ac:dyDescent="0.25">
      <c r="A29" s="74" t="s">
        <v>2583</v>
      </c>
      <c r="B29" s="2" t="s">
        <v>6893</v>
      </c>
      <c r="C29" s="27" t="s">
        <v>87</v>
      </c>
      <c r="D29" s="28" t="s">
        <v>2017</v>
      </c>
      <c r="E29" s="27" t="s">
        <v>89</v>
      </c>
      <c r="F29" s="28" t="s">
        <v>2572</v>
      </c>
      <c r="G29" s="27" t="s">
        <v>2579</v>
      </c>
      <c r="H29" s="27" t="s">
        <v>2577</v>
      </c>
      <c r="I29" s="27" t="s">
        <v>2573</v>
      </c>
      <c r="J29" s="28" t="s">
        <v>2574</v>
      </c>
      <c r="K29" s="28">
        <v>134.5</v>
      </c>
      <c r="L29" s="27">
        <v>2825</v>
      </c>
      <c r="M29" s="32">
        <v>522082</v>
      </c>
      <c r="N29" s="32">
        <v>0</v>
      </c>
      <c r="O29" s="27"/>
      <c r="P29" s="27"/>
      <c r="Q29" s="27"/>
      <c r="R29" s="27"/>
      <c r="S29" s="27"/>
    </row>
    <row r="30" spans="1:19" s="75" customFormat="1" ht="105" x14ac:dyDescent="0.25">
      <c r="A30" s="74" t="s">
        <v>2585</v>
      </c>
      <c r="B30" s="2" t="s">
        <v>6894</v>
      </c>
      <c r="C30" s="27" t="s">
        <v>87</v>
      </c>
      <c r="D30" s="28" t="s">
        <v>2570</v>
      </c>
      <c r="E30" s="27" t="s">
        <v>89</v>
      </c>
      <c r="F30" s="28" t="s">
        <v>2572</v>
      </c>
      <c r="G30" s="27" t="s">
        <v>2580</v>
      </c>
      <c r="H30" s="27" t="s">
        <v>2577</v>
      </c>
      <c r="I30" s="27" t="s">
        <v>2573</v>
      </c>
      <c r="J30" s="28" t="s">
        <v>2574</v>
      </c>
      <c r="K30" s="28">
        <v>72.7</v>
      </c>
      <c r="L30" s="27">
        <v>2824</v>
      </c>
      <c r="M30" s="32">
        <v>36564</v>
      </c>
      <c r="N30" s="32">
        <v>0</v>
      </c>
      <c r="O30" s="27"/>
      <c r="P30" s="27"/>
      <c r="Q30" s="27"/>
      <c r="R30" s="27"/>
      <c r="S30" s="27"/>
    </row>
    <row r="31" spans="1:19" s="75" customFormat="1" ht="105" x14ac:dyDescent="0.25">
      <c r="A31" s="74" t="s">
        <v>2586</v>
      </c>
      <c r="B31" s="2" t="s">
        <v>6895</v>
      </c>
      <c r="C31" s="27" t="s">
        <v>87</v>
      </c>
      <c r="D31" s="28" t="s">
        <v>2571</v>
      </c>
      <c r="E31" s="27" t="s">
        <v>89</v>
      </c>
      <c r="F31" s="28" t="s">
        <v>2572</v>
      </c>
      <c r="G31" s="27" t="s">
        <v>2581</v>
      </c>
      <c r="H31" s="27" t="s">
        <v>2577</v>
      </c>
      <c r="I31" s="27" t="s">
        <v>2573</v>
      </c>
      <c r="J31" s="28" t="s">
        <v>2575</v>
      </c>
      <c r="K31" s="117">
        <v>14.3</v>
      </c>
      <c r="L31" s="27">
        <v>2826</v>
      </c>
      <c r="M31" s="32">
        <v>35680</v>
      </c>
      <c r="N31" s="32">
        <v>0</v>
      </c>
      <c r="O31" s="27"/>
      <c r="P31" s="27"/>
      <c r="Q31" s="27"/>
      <c r="R31" s="27"/>
      <c r="S31" s="27"/>
    </row>
    <row r="32" spans="1:19" s="25" customFormat="1" x14ac:dyDescent="0.25">
      <c r="A32" s="30"/>
      <c r="B32" s="2"/>
      <c r="C32" s="27"/>
      <c r="D32" s="28"/>
      <c r="E32" s="27"/>
      <c r="F32" s="28"/>
      <c r="G32" s="28"/>
      <c r="H32" s="27"/>
      <c r="I32" s="27"/>
      <c r="J32" s="28"/>
      <c r="K32" s="28">
        <f>SUM(K27:K31)</f>
        <v>8610.1</v>
      </c>
      <c r="L32" s="27"/>
      <c r="M32" s="32">
        <f>SUM(M27:M31)</f>
        <v>32854491</v>
      </c>
      <c r="N32" s="32">
        <f>SUM(N27:N31)</f>
        <v>0</v>
      </c>
      <c r="O32" s="27"/>
      <c r="P32" s="2"/>
      <c r="Q32" s="2"/>
      <c r="R32" s="2"/>
      <c r="S32" s="2"/>
    </row>
    <row r="33" spans="1:19" s="25" customFormat="1" x14ac:dyDescent="0.25">
      <c r="A33" s="31" t="s">
        <v>2014</v>
      </c>
      <c r="B33" s="262" t="s">
        <v>2023</v>
      </c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3"/>
      <c r="S33" s="264"/>
    </row>
    <row r="34" spans="1:19" s="75" customFormat="1" ht="105" x14ac:dyDescent="0.25">
      <c r="A34" s="37" t="s">
        <v>2029</v>
      </c>
      <c r="B34" s="2" t="s">
        <v>6896</v>
      </c>
      <c r="C34" s="27" t="s">
        <v>87</v>
      </c>
      <c r="D34" s="28" t="s">
        <v>2015</v>
      </c>
      <c r="E34" s="27" t="s">
        <v>89</v>
      </c>
      <c r="F34" s="28" t="s">
        <v>2020</v>
      </c>
      <c r="G34" s="28" t="s">
        <v>2021</v>
      </c>
      <c r="H34" s="27" t="s">
        <v>2022</v>
      </c>
      <c r="I34" s="27" t="s">
        <v>2024</v>
      </c>
      <c r="J34" s="28" t="s">
        <v>1167</v>
      </c>
      <c r="K34" s="28">
        <v>1386.7</v>
      </c>
      <c r="L34" s="27">
        <v>2565</v>
      </c>
      <c r="M34" s="32">
        <v>1040530</v>
      </c>
      <c r="N34" s="32">
        <v>0</v>
      </c>
      <c r="O34" s="27"/>
      <c r="P34" s="27"/>
      <c r="Q34" s="27"/>
      <c r="R34" s="27"/>
      <c r="S34" s="27"/>
    </row>
    <row r="35" spans="1:19" s="75" customFormat="1" ht="105" x14ac:dyDescent="0.25">
      <c r="A35" s="37" t="s">
        <v>2030</v>
      </c>
      <c r="B35" s="2" t="s">
        <v>6897</v>
      </c>
      <c r="C35" s="27" t="s">
        <v>87</v>
      </c>
      <c r="D35" s="28" t="s">
        <v>2016</v>
      </c>
      <c r="E35" s="27" t="s">
        <v>89</v>
      </c>
      <c r="F35" s="28" t="s">
        <v>2020</v>
      </c>
      <c r="G35" s="28" t="s">
        <v>2026</v>
      </c>
      <c r="H35" s="27" t="s">
        <v>2022</v>
      </c>
      <c r="I35" s="27" t="s">
        <v>2024</v>
      </c>
      <c r="J35" s="28" t="s">
        <v>1167</v>
      </c>
      <c r="K35" s="28">
        <v>223.9</v>
      </c>
      <c r="L35" s="27">
        <v>2563</v>
      </c>
      <c r="M35" s="32">
        <v>107183</v>
      </c>
      <c r="N35" s="32">
        <v>0</v>
      </c>
      <c r="O35" s="27"/>
      <c r="P35" s="27"/>
      <c r="Q35" s="27"/>
      <c r="R35" s="27"/>
      <c r="S35" s="27"/>
    </row>
    <row r="36" spans="1:19" s="75" customFormat="1" ht="105" x14ac:dyDescent="0.25">
      <c r="A36" s="37" t="s">
        <v>2031</v>
      </c>
      <c r="B36" s="2" t="s">
        <v>6898</v>
      </c>
      <c r="C36" s="27" t="s">
        <v>87</v>
      </c>
      <c r="D36" s="28" t="s">
        <v>2017</v>
      </c>
      <c r="E36" s="27" t="s">
        <v>89</v>
      </c>
      <c r="F36" s="28" t="s">
        <v>2020</v>
      </c>
      <c r="G36" s="28" t="s">
        <v>2027</v>
      </c>
      <c r="H36" s="27" t="s">
        <v>2022</v>
      </c>
      <c r="I36" s="27" t="s">
        <v>2024</v>
      </c>
      <c r="J36" s="28" t="s">
        <v>1341</v>
      </c>
      <c r="K36" s="28">
        <v>60</v>
      </c>
      <c r="L36" s="27">
        <v>2572</v>
      </c>
      <c r="M36" s="32">
        <v>14828</v>
      </c>
      <c r="N36" s="32">
        <v>0</v>
      </c>
      <c r="O36" s="27"/>
      <c r="P36" s="27"/>
      <c r="Q36" s="27"/>
      <c r="R36" s="27"/>
      <c r="S36" s="27"/>
    </row>
    <row r="37" spans="1:19" s="75" customFormat="1" ht="105" x14ac:dyDescent="0.25">
      <c r="A37" s="37" t="s">
        <v>2032</v>
      </c>
      <c r="B37" s="2" t="s">
        <v>6899</v>
      </c>
      <c r="C37" s="27" t="s">
        <v>87</v>
      </c>
      <c r="D37" s="28" t="s">
        <v>2018</v>
      </c>
      <c r="E37" s="27" t="s">
        <v>89</v>
      </c>
      <c r="F37" s="28" t="s">
        <v>2020</v>
      </c>
      <c r="G37" s="28" t="s">
        <v>2028</v>
      </c>
      <c r="H37" s="27" t="s">
        <v>2022</v>
      </c>
      <c r="I37" s="27" t="s">
        <v>2024</v>
      </c>
      <c r="J37" s="28" t="s">
        <v>1341</v>
      </c>
      <c r="K37" s="117">
        <v>72</v>
      </c>
      <c r="L37" s="27">
        <v>2574</v>
      </c>
      <c r="M37" s="32">
        <v>14583</v>
      </c>
      <c r="N37" s="32">
        <v>0</v>
      </c>
      <c r="O37" s="27"/>
      <c r="P37" s="27"/>
      <c r="Q37" s="27"/>
      <c r="R37" s="27"/>
      <c r="S37" s="27"/>
    </row>
    <row r="38" spans="1:19" s="75" customFormat="1" ht="105" x14ac:dyDescent="0.25">
      <c r="A38" s="37" t="s">
        <v>2033</v>
      </c>
      <c r="B38" s="2" t="s">
        <v>6900</v>
      </c>
      <c r="C38" s="27" t="s">
        <v>422</v>
      </c>
      <c r="D38" s="28" t="s">
        <v>2019</v>
      </c>
      <c r="E38" s="27"/>
      <c r="F38" s="28" t="s">
        <v>2020</v>
      </c>
      <c r="G38" s="28"/>
      <c r="H38" s="27" t="s">
        <v>2022</v>
      </c>
      <c r="I38" s="27" t="s">
        <v>2024</v>
      </c>
      <c r="J38" s="28" t="s">
        <v>2025</v>
      </c>
      <c r="K38" s="38"/>
      <c r="L38" s="37" t="s">
        <v>1103</v>
      </c>
      <c r="M38" s="32">
        <v>190021.26</v>
      </c>
      <c r="N38" s="32">
        <v>104511.72</v>
      </c>
      <c r="O38" s="27"/>
      <c r="P38" s="27"/>
      <c r="Q38" s="27"/>
      <c r="R38" s="27"/>
      <c r="S38" s="27"/>
    </row>
    <row r="39" spans="1:19" s="75" customFormat="1" ht="105" x14ac:dyDescent="0.25">
      <c r="A39" s="37" t="s">
        <v>2034</v>
      </c>
      <c r="B39" s="2" t="s">
        <v>6901</v>
      </c>
      <c r="C39" s="27" t="s">
        <v>422</v>
      </c>
      <c r="D39" s="28" t="s">
        <v>2019</v>
      </c>
      <c r="E39" s="27"/>
      <c r="F39" s="28" t="s">
        <v>2020</v>
      </c>
      <c r="G39" s="28"/>
      <c r="H39" s="27" t="s">
        <v>2022</v>
      </c>
      <c r="I39" s="27" t="s">
        <v>2024</v>
      </c>
      <c r="J39" s="28" t="s">
        <v>2025</v>
      </c>
      <c r="K39" s="38"/>
      <c r="L39" s="37" t="s">
        <v>1104</v>
      </c>
      <c r="M39" s="32">
        <v>190021.26</v>
      </c>
      <c r="N39" s="32">
        <v>104511.72</v>
      </c>
      <c r="O39" s="27"/>
      <c r="P39" s="27"/>
      <c r="Q39" s="27"/>
      <c r="R39" s="27"/>
      <c r="S39" s="27"/>
    </row>
    <row r="40" spans="1:19" s="75" customFormat="1" x14ac:dyDescent="0.25">
      <c r="A40" s="37"/>
      <c r="B40" s="27"/>
      <c r="C40" s="27"/>
      <c r="D40" s="28"/>
      <c r="E40" s="27"/>
      <c r="F40" s="28"/>
      <c r="G40" s="28"/>
      <c r="H40" s="27"/>
      <c r="I40" s="27"/>
      <c r="J40" s="28"/>
      <c r="K40" s="38">
        <f>SUM(K34:K39)</f>
        <v>1742.6000000000001</v>
      </c>
      <c r="L40" s="37"/>
      <c r="M40" s="32">
        <f>SUM(M34:M39)</f>
        <v>1557166.52</v>
      </c>
      <c r="N40" s="32">
        <f>SUM(N34:N39)</f>
        <v>209023.44</v>
      </c>
      <c r="O40" s="27"/>
      <c r="P40" s="27"/>
      <c r="Q40" s="27"/>
      <c r="R40" s="27"/>
      <c r="S40" s="27"/>
    </row>
    <row r="41" spans="1:19" s="75" customFormat="1" x14ac:dyDescent="0.25">
      <c r="A41" s="62" t="s">
        <v>2054</v>
      </c>
      <c r="B41" s="262" t="s">
        <v>2064</v>
      </c>
      <c r="C41" s="263"/>
      <c r="D41" s="263"/>
      <c r="E41" s="263"/>
      <c r="F41" s="263"/>
      <c r="G41" s="263"/>
      <c r="H41" s="263"/>
      <c r="I41" s="263"/>
      <c r="J41" s="263"/>
      <c r="K41" s="263"/>
      <c r="L41" s="263"/>
      <c r="M41" s="263"/>
      <c r="N41" s="263"/>
      <c r="O41" s="263"/>
      <c r="P41" s="263"/>
      <c r="Q41" s="263"/>
      <c r="R41" s="263"/>
      <c r="S41" s="264"/>
    </row>
    <row r="42" spans="1:19" s="75" customFormat="1" ht="105" x14ac:dyDescent="0.25">
      <c r="A42" s="37" t="s">
        <v>2081</v>
      </c>
      <c r="B42" s="2" t="s">
        <v>6902</v>
      </c>
      <c r="C42" s="27" t="s">
        <v>87</v>
      </c>
      <c r="D42" s="28" t="s">
        <v>1095</v>
      </c>
      <c r="E42" s="27" t="s">
        <v>89</v>
      </c>
      <c r="F42" s="28" t="s">
        <v>2060</v>
      </c>
      <c r="G42" s="27" t="s">
        <v>2062</v>
      </c>
      <c r="H42" s="27" t="s">
        <v>2063</v>
      </c>
      <c r="I42" s="27" t="s">
        <v>2065</v>
      </c>
      <c r="J42" s="28" t="s">
        <v>2066</v>
      </c>
      <c r="K42" s="28">
        <v>679.6</v>
      </c>
      <c r="L42" s="37" t="s">
        <v>2068</v>
      </c>
      <c r="M42" s="32">
        <v>63975</v>
      </c>
      <c r="N42" s="32">
        <v>0</v>
      </c>
      <c r="O42" s="27"/>
      <c r="P42" s="27"/>
      <c r="Q42" s="27"/>
      <c r="R42" s="27"/>
      <c r="S42" s="27"/>
    </row>
    <row r="43" spans="1:19" s="75" customFormat="1" ht="105" x14ac:dyDescent="0.25">
      <c r="A43" s="37" t="s">
        <v>2082</v>
      </c>
      <c r="B43" s="2" t="s">
        <v>6903</v>
      </c>
      <c r="C43" s="27" t="s">
        <v>87</v>
      </c>
      <c r="D43" s="28" t="s">
        <v>2055</v>
      </c>
      <c r="E43" s="27" t="s">
        <v>89</v>
      </c>
      <c r="F43" s="28" t="s">
        <v>2060</v>
      </c>
      <c r="G43" s="27" t="s">
        <v>2069</v>
      </c>
      <c r="H43" s="27" t="s">
        <v>2070</v>
      </c>
      <c r="I43" s="27" t="s">
        <v>2065</v>
      </c>
      <c r="J43" s="28" t="s">
        <v>2066</v>
      </c>
      <c r="K43" s="28">
        <v>176.8</v>
      </c>
      <c r="L43" s="37" t="s">
        <v>2071</v>
      </c>
      <c r="M43" s="32">
        <v>54281</v>
      </c>
      <c r="N43" s="32">
        <v>0</v>
      </c>
      <c r="O43" s="27"/>
      <c r="P43" s="27"/>
      <c r="Q43" s="27"/>
      <c r="R43" s="27"/>
      <c r="S43" s="27"/>
    </row>
    <row r="44" spans="1:19" s="75" customFormat="1" ht="105" x14ac:dyDescent="0.25">
      <c r="A44" s="37" t="s">
        <v>2083</v>
      </c>
      <c r="B44" s="2" t="s">
        <v>6904</v>
      </c>
      <c r="C44" s="27" t="s">
        <v>87</v>
      </c>
      <c r="D44" s="28" t="s">
        <v>2056</v>
      </c>
      <c r="E44" s="27" t="s">
        <v>89</v>
      </c>
      <c r="F44" s="28" t="s">
        <v>2060</v>
      </c>
      <c r="G44" s="27" t="s">
        <v>2072</v>
      </c>
      <c r="H44" s="27" t="s">
        <v>2063</v>
      </c>
      <c r="I44" s="27" t="s">
        <v>2065</v>
      </c>
      <c r="J44" s="28" t="s">
        <v>2066</v>
      </c>
      <c r="K44" s="28">
        <v>433.6</v>
      </c>
      <c r="L44" s="37" t="s">
        <v>2073</v>
      </c>
      <c r="M44" s="32">
        <v>135283</v>
      </c>
      <c r="N44" s="32">
        <v>0</v>
      </c>
      <c r="O44" s="27"/>
      <c r="P44" s="27"/>
      <c r="Q44" s="27"/>
      <c r="R44" s="27"/>
      <c r="S44" s="27"/>
    </row>
    <row r="45" spans="1:19" s="75" customFormat="1" ht="105" x14ac:dyDescent="0.25">
      <c r="A45" s="37" t="s">
        <v>2084</v>
      </c>
      <c r="B45" s="2" t="s">
        <v>6905</v>
      </c>
      <c r="C45" s="27" t="s">
        <v>87</v>
      </c>
      <c r="D45" s="28" t="s">
        <v>2057</v>
      </c>
      <c r="E45" s="27" t="s">
        <v>89</v>
      </c>
      <c r="F45" s="28" t="s">
        <v>2060</v>
      </c>
      <c r="G45" s="27" t="s">
        <v>2074</v>
      </c>
      <c r="H45" s="27" t="s">
        <v>2070</v>
      </c>
      <c r="I45" s="27" t="s">
        <v>2065</v>
      </c>
      <c r="J45" s="28" t="s">
        <v>2066</v>
      </c>
      <c r="K45" s="28">
        <v>193.7</v>
      </c>
      <c r="L45" s="37" t="s">
        <v>2075</v>
      </c>
      <c r="M45" s="32">
        <v>19260</v>
      </c>
      <c r="N45" s="32">
        <v>0</v>
      </c>
      <c r="O45" s="27"/>
      <c r="P45" s="27"/>
      <c r="Q45" s="27"/>
      <c r="R45" s="27"/>
      <c r="S45" s="27"/>
    </row>
    <row r="46" spans="1:19" s="75" customFormat="1" ht="180" x14ac:dyDescent="0.25">
      <c r="A46" s="37" t="s">
        <v>2085</v>
      </c>
      <c r="B46" s="2" t="s">
        <v>6906</v>
      </c>
      <c r="C46" s="27" t="s">
        <v>87</v>
      </c>
      <c r="D46" s="28" t="s">
        <v>2058</v>
      </c>
      <c r="E46" s="27" t="s">
        <v>89</v>
      </c>
      <c r="F46" s="28" t="s">
        <v>2061</v>
      </c>
      <c r="G46" s="43" t="s">
        <v>2076</v>
      </c>
      <c r="H46" s="27" t="s">
        <v>2063</v>
      </c>
      <c r="I46" s="27" t="s">
        <v>2065</v>
      </c>
      <c r="J46" s="28" t="s">
        <v>2067</v>
      </c>
      <c r="K46" s="28">
        <v>28.9</v>
      </c>
      <c r="L46" s="37" t="s">
        <v>2077</v>
      </c>
      <c r="M46" s="32">
        <v>20649</v>
      </c>
      <c r="N46" s="32">
        <v>0</v>
      </c>
      <c r="O46" s="27"/>
      <c r="P46" s="27"/>
      <c r="Q46" s="27"/>
      <c r="R46" s="27"/>
      <c r="S46" s="27"/>
    </row>
    <row r="47" spans="1:19" s="75" customFormat="1" ht="105" x14ac:dyDescent="0.25">
      <c r="A47" s="37" t="s">
        <v>2086</v>
      </c>
      <c r="B47" s="2" t="s">
        <v>6907</v>
      </c>
      <c r="C47" s="27" t="s">
        <v>87</v>
      </c>
      <c r="D47" s="28" t="s">
        <v>2059</v>
      </c>
      <c r="E47" s="27" t="s">
        <v>89</v>
      </c>
      <c r="F47" s="28" t="s">
        <v>2060</v>
      </c>
      <c r="G47" s="28" t="s">
        <v>2078</v>
      </c>
      <c r="H47" s="27" t="s">
        <v>2079</v>
      </c>
      <c r="I47" s="27" t="s">
        <v>2065</v>
      </c>
      <c r="J47" s="28" t="s">
        <v>2066</v>
      </c>
      <c r="K47" s="28">
        <v>10.7</v>
      </c>
      <c r="L47" s="37" t="s">
        <v>2080</v>
      </c>
      <c r="M47" s="32">
        <v>3374</v>
      </c>
      <c r="N47" s="32">
        <v>0</v>
      </c>
      <c r="O47" s="27"/>
      <c r="P47" s="27"/>
      <c r="Q47" s="27"/>
      <c r="R47" s="27"/>
      <c r="S47" s="27"/>
    </row>
    <row r="48" spans="1:19" s="75" customFormat="1" x14ac:dyDescent="0.25">
      <c r="A48" s="37"/>
      <c r="B48" s="27"/>
      <c r="C48" s="27"/>
      <c r="D48" s="28"/>
      <c r="E48" s="27"/>
      <c r="F48" s="28"/>
      <c r="G48" s="28"/>
      <c r="H48" s="27"/>
      <c r="I48" s="27"/>
      <c r="J48" s="28"/>
      <c r="K48" s="38">
        <f>SUM(K42:K47)</f>
        <v>1523.3000000000002</v>
      </c>
      <c r="L48" s="37"/>
      <c r="M48" s="32">
        <f>SUM(M42:M47)</f>
        <v>296822</v>
      </c>
      <c r="N48" s="32">
        <f>SUM(N42:N47)</f>
        <v>0</v>
      </c>
      <c r="O48" s="27"/>
      <c r="P48" s="27"/>
      <c r="Q48" s="27"/>
      <c r="R48" s="27"/>
      <c r="S48" s="27"/>
    </row>
    <row r="49" spans="1:19" s="75" customFormat="1" x14ac:dyDescent="0.25">
      <c r="A49" s="152" t="s">
        <v>2876</v>
      </c>
      <c r="B49" s="262" t="s">
        <v>2877</v>
      </c>
      <c r="C49" s="263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  <c r="R49" s="263"/>
      <c r="S49" s="264"/>
    </row>
    <row r="50" spans="1:19" s="75" customFormat="1" ht="105" x14ac:dyDescent="0.25">
      <c r="A50" s="37" t="s">
        <v>2883</v>
      </c>
      <c r="B50" s="2" t="s">
        <v>6908</v>
      </c>
      <c r="C50" s="27" t="s">
        <v>422</v>
      </c>
      <c r="D50" s="28" t="s">
        <v>1321</v>
      </c>
      <c r="E50" s="27"/>
      <c r="F50" s="28" t="s">
        <v>2882</v>
      </c>
      <c r="G50" s="28" t="s">
        <v>2888</v>
      </c>
      <c r="H50" s="27" t="s">
        <v>2889</v>
      </c>
      <c r="I50" s="27" t="s">
        <v>2886</v>
      </c>
      <c r="J50" s="28" t="s">
        <v>2890</v>
      </c>
      <c r="K50" s="28">
        <v>41.2</v>
      </c>
      <c r="L50" s="37" t="s">
        <v>2891</v>
      </c>
      <c r="M50" s="32">
        <v>151317</v>
      </c>
      <c r="N50" s="32">
        <v>0</v>
      </c>
      <c r="O50" s="27"/>
      <c r="P50" s="27"/>
      <c r="Q50" s="27"/>
      <c r="R50" s="27"/>
      <c r="S50" s="27"/>
    </row>
    <row r="51" spans="1:19" s="75" customFormat="1" ht="105" x14ac:dyDescent="0.25">
      <c r="A51" s="37" t="s">
        <v>2896</v>
      </c>
      <c r="B51" s="2" t="s">
        <v>6909</v>
      </c>
      <c r="C51" s="27" t="s">
        <v>422</v>
      </c>
      <c r="D51" s="28" t="s">
        <v>2570</v>
      </c>
      <c r="E51" s="27"/>
      <c r="F51" s="28" t="s">
        <v>2882</v>
      </c>
      <c r="G51" s="28" t="s">
        <v>2892</v>
      </c>
      <c r="H51" s="27" t="s">
        <v>2889</v>
      </c>
      <c r="I51" s="27" t="s">
        <v>2886</v>
      </c>
      <c r="J51" s="28" t="s">
        <v>2881</v>
      </c>
      <c r="K51" s="28">
        <v>53.2</v>
      </c>
      <c r="L51" s="37" t="s">
        <v>2893</v>
      </c>
      <c r="M51" s="32">
        <v>18360</v>
      </c>
      <c r="N51" s="32">
        <v>0</v>
      </c>
      <c r="O51" s="27"/>
      <c r="P51" s="27"/>
      <c r="Q51" s="27"/>
      <c r="R51" s="27"/>
      <c r="S51" s="27"/>
    </row>
    <row r="52" spans="1:19" s="75" customFormat="1" ht="105" x14ac:dyDescent="0.25">
      <c r="A52" s="37" t="s">
        <v>2897</v>
      </c>
      <c r="B52" s="2" t="s">
        <v>6910</v>
      </c>
      <c r="C52" s="27" t="s">
        <v>422</v>
      </c>
      <c r="D52" s="28" t="s">
        <v>2878</v>
      </c>
      <c r="E52" s="27"/>
      <c r="F52" s="28" t="s">
        <v>2882</v>
      </c>
      <c r="G52" s="28"/>
      <c r="H52" s="27" t="s">
        <v>2889</v>
      </c>
      <c r="I52" s="27" t="s">
        <v>2886</v>
      </c>
      <c r="J52" s="27" t="s">
        <v>1341</v>
      </c>
      <c r="K52" s="28"/>
      <c r="L52" s="37" t="s">
        <v>2894</v>
      </c>
      <c r="M52" s="32">
        <v>384565</v>
      </c>
      <c r="N52" s="32">
        <v>175183.61</v>
      </c>
      <c r="O52" s="27"/>
      <c r="P52" s="27"/>
      <c r="Q52" s="27"/>
      <c r="R52" s="27"/>
      <c r="S52" s="27"/>
    </row>
    <row r="53" spans="1:19" s="75" customFormat="1" ht="105" x14ac:dyDescent="0.25">
      <c r="A53" s="37" t="s">
        <v>2898</v>
      </c>
      <c r="B53" s="2" t="s">
        <v>6911</v>
      </c>
      <c r="C53" s="27" t="s">
        <v>422</v>
      </c>
      <c r="D53" s="28" t="s">
        <v>2879</v>
      </c>
      <c r="E53" s="27"/>
      <c r="F53" s="28" t="s">
        <v>2882</v>
      </c>
      <c r="G53" s="28"/>
      <c r="H53" s="27" t="s">
        <v>2889</v>
      </c>
      <c r="I53" s="27" t="s">
        <v>2886</v>
      </c>
      <c r="J53" s="27" t="s">
        <v>1341</v>
      </c>
      <c r="K53" s="28"/>
      <c r="L53" s="37" t="s">
        <v>2895</v>
      </c>
      <c r="M53" s="32">
        <v>44847.26</v>
      </c>
      <c r="N53" s="32">
        <v>12368.2</v>
      </c>
      <c r="O53" s="27"/>
      <c r="P53" s="27"/>
      <c r="Q53" s="27"/>
      <c r="R53" s="27"/>
      <c r="S53" s="27"/>
    </row>
    <row r="54" spans="1:19" s="75" customFormat="1" x14ac:dyDescent="0.25">
      <c r="A54" s="37"/>
      <c r="B54" s="27"/>
      <c r="C54" s="27"/>
      <c r="D54" s="28"/>
      <c r="E54" s="27"/>
      <c r="F54" s="28"/>
      <c r="G54" s="28"/>
      <c r="H54" s="27"/>
      <c r="I54" s="27"/>
      <c r="J54" s="28"/>
      <c r="K54" s="38">
        <f>SUM(K50:K53)</f>
        <v>94.4</v>
      </c>
      <c r="L54" s="37"/>
      <c r="M54" s="32">
        <f>SUM(M50:M53)</f>
        <v>599089.26</v>
      </c>
      <c r="N54" s="32">
        <f>SUM(N50:N53)</f>
        <v>187551.81</v>
      </c>
      <c r="O54" s="27"/>
      <c r="P54" s="27"/>
      <c r="Q54" s="27"/>
      <c r="R54" s="27"/>
      <c r="S54" s="27"/>
    </row>
    <row r="55" spans="1:19" s="75" customFormat="1" x14ac:dyDescent="0.25">
      <c r="A55" s="62" t="s">
        <v>2391</v>
      </c>
      <c r="B55" s="262" t="s">
        <v>2392</v>
      </c>
      <c r="C55" s="263"/>
      <c r="D55" s="263"/>
      <c r="E55" s="263"/>
      <c r="F55" s="263"/>
      <c r="G55" s="263"/>
      <c r="H55" s="263"/>
      <c r="I55" s="263"/>
      <c r="J55" s="263"/>
      <c r="K55" s="263"/>
      <c r="L55" s="263"/>
      <c r="M55" s="263"/>
      <c r="N55" s="263"/>
      <c r="O55" s="263"/>
      <c r="P55" s="263"/>
      <c r="Q55" s="263"/>
      <c r="R55" s="263"/>
      <c r="S55" s="264"/>
    </row>
    <row r="56" spans="1:19" s="122" customFormat="1" ht="105" x14ac:dyDescent="0.25">
      <c r="A56" s="37" t="s">
        <v>2410</v>
      </c>
      <c r="B56" s="2" t="s">
        <v>6912</v>
      </c>
      <c r="C56" s="27" t="s">
        <v>87</v>
      </c>
      <c r="D56" s="28" t="s">
        <v>2393</v>
      </c>
      <c r="E56" s="27" t="s">
        <v>89</v>
      </c>
      <c r="F56" s="28" t="s">
        <v>2395</v>
      </c>
      <c r="G56" s="28" t="s">
        <v>2397</v>
      </c>
      <c r="H56" s="27" t="s">
        <v>2398</v>
      </c>
      <c r="I56" s="27" t="s">
        <v>2399</v>
      </c>
      <c r="J56" s="28" t="s">
        <v>2400</v>
      </c>
      <c r="K56" s="28">
        <v>5236.3999999999996</v>
      </c>
      <c r="L56" s="37" t="s">
        <v>2402</v>
      </c>
      <c r="M56" s="32">
        <v>20038465</v>
      </c>
      <c r="N56" s="32">
        <v>0</v>
      </c>
      <c r="O56" s="27"/>
      <c r="P56" s="27"/>
      <c r="Q56" s="27"/>
      <c r="R56" s="27"/>
      <c r="S56" s="27"/>
    </row>
    <row r="57" spans="1:19" s="122" customFormat="1" ht="105" x14ac:dyDescent="0.25">
      <c r="A57" s="37" t="s">
        <v>2411</v>
      </c>
      <c r="B57" s="2" t="s">
        <v>6913</v>
      </c>
      <c r="C57" s="27" t="s">
        <v>87</v>
      </c>
      <c r="D57" s="28" t="s">
        <v>1320</v>
      </c>
      <c r="E57" s="27" t="s">
        <v>89</v>
      </c>
      <c r="F57" s="28" t="s">
        <v>2395</v>
      </c>
      <c r="G57" s="28"/>
      <c r="H57" s="27" t="s">
        <v>2398</v>
      </c>
      <c r="I57" s="27" t="s">
        <v>2399</v>
      </c>
      <c r="J57" s="28" t="s">
        <v>2282</v>
      </c>
      <c r="K57" s="28"/>
      <c r="L57" s="37" t="s">
        <v>2403</v>
      </c>
      <c r="M57" s="32">
        <v>22520</v>
      </c>
      <c r="N57" s="32">
        <v>0</v>
      </c>
      <c r="O57" s="27"/>
      <c r="P57" s="27"/>
      <c r="Q57" s="27"/>
      <c r="R57" s="27"/>
      <c r="S57" s="27"/>
    </row>
    <row r="58" spans="1:19" s="122" customFormat="1" ht="105" x14ac:dyDescent="0.25">
      <c r="A58" s="37" t="s">
        <v>2412</v>
      </c>
      <c r="B58" s="2" t="s">
        <v>6914</v>
      </c>
      <c r="C58" s="27" t="s">
        <v>422</v>
      </c>
      <c r="D58" s="28" t="s">
        <v>2394</v>
      </c>
      <c r="E58" s="27"/>
      <c r="F58" s="28" t="s">
        <v>2395</v>
      </c>
      <c r="G58" s="28"/>
      <c r="H58" s="27" t="s">
        <v>2398</v>
      </c>
      <c r="I58" s="27" t="s">
        <v>2399</v>
      </c>
      <c r="J58" s="28" t="s">
        <v>2282</v>
      </c>
      <c r="K58" s="28"/>
      <c r="L58" s="37" t="s">
        <v>2404</v>
      </c>
      <c r="M58" s="32">
        <v>123808</v>
      </c>
      <c r="N58" s="32">
        <v>0</v>
      </c>
      <c r="O58" s="27"/>
      <c r="P58" s="27"/>
      <c r="Q58" s="27"/>
      <c r="R58" s="27"/>
      <c r="S58" s="27"/>
    </row>
    <row r="59" spans="1:19" s="122" customFormat="1" ht="135" x14ac:dyDescent="0.25">
      <c r="A59" s="37" t="s">
        <v>2413</v>
      </c>
      <c r="B59" s="2" t="s">
        <v>6915</v>
      </c>
      <c r="C59" s="27" t="s">
        <v>87</v>
      </c>
      <c r="D59" s="28" t="s">
        <v>2017</v>
      </c>
      <c r="E59" s="27" t="s">
        <v>89</v>
      </c>
      <c r="F59" s="28" t="s">
        <v>2396</v>
      </c>
      <c r="G59" s="28" t="s">
        <v>2405</v>
      </c>
      <c r="H59" s="27" t="s">
        <v>2406</v>
      </c>
      <c r="I59" s="27" t="s">
        <v>2399</v>
      </c>
      <c r="J59" s="28" t="s">
        <v>2401</v>
      </c>
      <c r="K59" s="28">
        <v>68.8</v>
      </c>
      <c r="L59" s="37" t="s">
        <v>2407</v>
      </c>
      <c r="M59" s="32">
        <v>860310.98</v>
      </c>
      <c r="N59" s="32">
        <v>0</v>
      </c>
      <c r="O59" s="27"/>
      <c r="P59" s="27"/>
      <c r="Q59" s="27"/>
      <c r="R59" s="27"/>
      <c r="S59" s="27"/>
    </row>
    <row r="60" spans="1:19" s="122" customFormat="1" ht="135" x14ac:dyDescent="0.25">
      <c r="A60" s="37" t="s">
        <v>2414</v>
      </c>
      <c r="B60" s="2" t="s">
        <v>6916</v>
      </c>
      <c r="C60" s="27" t="s">
        <v>87</v>
      </c>
      <c r="D60" s="28" t="s">
        <v>2017</v>
      </c>
      <c r="E60" s="27" t="s">
        <v>89</v>
      </c>
      <c r="F60" s="28" t="s">
        <v>2396</v>
      </c>
      <c r="G60" s="28" t="s">
        <v>2408</v>
      </c>
      <c r="H60" s="27" t="s">
        <v>2406</v>
      </c>
      <c r="I60" s="27" t="s">
        <v>2399</v>
      </c>
      <c r="J60" s="28" t="s">
        <v>2401</v>
      </c>
      <c r="K60" s="28">
        <v>38.200000000000003</v>
      </c>
      <c r="L60" s="37" t="s">
        <v>2409</v>
      </c>
      <c r="M60" s="32">
        <v>162749.95000000001</v>
      </c>
      <c r="N60" s="32">
        <v>0</v>
      </c>
      <c r="O60" s="27"/>
      <c r="P60" s="27"/>
      <c r="Q60" s="27"/>
      <c r="R60" s="27"/>
      <c r="S60" s="27"/>
    </row>
    <row r="61" spans="1:19" s="122" customFormat="1" x14ac:dyDescent="0.25">
      <c r="A61" s="37"/>
      <c r="B61" s="27"/>
      <c r="C61" s="27"/>
      <c r="D61" s="28"/>
      <c r="E61" s="27"/>
      <c r="F61" s="28"/>
      <c r="G61" s="28"/>
      <c r="H61" s="27"/>
      <c r="I61" s="27"/>
      <c r="J61" s="28"/>
      <c r="K61" s="38">
        <f>SUM(K59:K60,K56)</f>
        <v>5343.4</v>
      </c>
      <c r="L61" s="37"/>
      <c r="M61" s="32">
        <f>SUM(M56:M60)</f>
        <v>21207853.93</v>
      </c>
      <c r="N61" s="32">
        <f>SUM(N56:N60)</f>
        <v>0</v>
      </c>
      <c r="O61" s="27"/>
      <c r="P61" s="27"/>
      <c r="Q61" s="27"/>
      <c r="R61" s="27"/>
      <c r="S61" s="27"/>
    </row>
    <row r="62" spans="1:19" s="25" customFormat="1" x14ac:dyDescent="0.25">
      <c r="A62" s="62" t="s">
        <v>1184</v>
      </c>
      <c r="B62" s="282" t="s">
        <v>1183</v>
      </c>
      <c r="C62" s="282"/>
      <c r="D62" s="282"/>
      <c r="E62" s="282"/>
      <c r="F62" s="282"/>
      <c r="G62" s="282"/>
      <c r="H62" s="282"/>
      <c r="I62" s="282"/>
      <c r="J62" s="282"/>
      <c r="K62" s="282"/>
      <c r="L62" s="282"/>
      <c r="M62" s="282"/>
      <c r="N62" s="282"/>
      <c r="O62" s="282"/>
      <c r="P62" s="282"/>
      <c r="Q62" s="282"/>
      <c r="R62" s="282"/>
      <c r="S62" s="282"/>
    </row>
    <row r="63" spans="1:19" s="25" customFormat="1" x14ac:dyDescent="0.25">
      <c r="A63" s="31" t="s">
        <v>5907</v>
      </c>
      <c r="B63" s="262" t="s">
        <v>1936</v>
      </c>
      <c r="C63" s="263"/>
      <c r="D63" s="263"/>
      <c r="E63" s="263"/>
      <c r="F63" s="263"/>
      <c r="G63" s="263"/>
      <c r="H63" s="263"/>
      <c r="I63" s="263"/>
      <c r="J63" s="263"/>
      <c r="K63" s="263"/>
      <c r="L63" s="263"/>
      <c r="M63" s="263"/>
      <c r="N63" s="263"/>
      <c r="O63" s="263"/>
      <c r="P63" s="263"/>
      <c r="Q63" s="263"/>
      <c r="R63" s="263"/>
      <c r="S63" s="264"/>
    </row>
    <row r="64" spans="1:19" s="75" customFormat="1" ht="120" x14ac:dyDescent="0.25">
      <c r="A64" s="74" t="s">
        <v>5726</v>
      </c>
      <c r="B64" s="2" t="s">
        <v>6917</v>
      </c>
      <c r="C64" s="27" t="s">
        <v>87</v>
      </c>
      <c r="D64" s="28" t="s">
        <v>1938</v>
      </c>
      <c r="E64" s="27" t="s">
        <v>89</v>
      </c>
      <c r="F64" s="28" t="s">
        <v>1948</v>
      </c>
      <c r="G64" s="28" t="s">
        <v>1942</v>
      </c>
      <c r="H64" s="27" t="s">
        <v>1943</v>
      </c>
      <c r="I64" s="27" t="s">
        <v>1944</v>
      </c>
      <c r="J64" s="28" t="s">
        <v>1945</v>
      </c>
      <c r="K64" s="28">
        <v>4750.3999999999996</v>
      </c>
      <c r="L64" s="109">
        <v>410112000007</v>
      </c>
      <c r="M64" s="32">
        <v>150580221.87</v>
      </c>
      <c r="N64" s="32">
        <v>144317201.59</v>
      </c>
      <c r="O64" s="27"/>
      <c r="P64" s="27"/>
      <c r="Q64" s="27"/>
      <c r="R64" s="27"/>
      <c r="S64" s="27"/>
    </row>
    <row r="65" spans="1:19" s="75" customFormat="1" ht="135" x14ac:dyDescent="0.25">
      <c r="A65" s="74" t="s">
        <v>5908</v>
      </c>
      <c r="B65" s="2" t="s">
        <v>6918</v>
      </c>
      <c r="C65" s="27" t="s">
        <v>87</v>
      </c>
      <c r="D65" s="28" t="s">
        <v>1939</v>
      </c>
      <c r="E65" s="27" t="s">
        <v>89</v>
      </c>
      <c r="F65" s="28" t="s">
        <v>1949</v>
      </c>
      <c r="G65" s="28" t="s">
        <v>1947</v>
      </c>
      <c r="H65" s="27" t="s">
        <v>1943</v>
      </c>
      <c r="I65" s="27" t="s">
        <v>1944</v>
      </c>
      <c r="J65" s="28" t="s">
        <v>1946</v>
      </c>
      <c r="K65" s="28">
        <v>64.3</v>
      </c>
      <c r="L65" s="109">
        <v>410112000020</v>
      </c>
      <c r="M65" s="32">
        <v>1123576.9099999999</v>
      </c>
      <c r="N65" s="32">
        <v>1073090.78</v>
      </c>
      <c r="O65" s="27"/>
      <c r="P65" s="27"/>
      <c r="Q65" s="27"/>
      <c r="R65" s="27"/>
      <c r="S65" s="27"/>
    </row>
    <row r="66" spans="1:19" s="108" customFormat="1" x14ac:dyDescent="0.25">
      <c r="A66" s="74"/>
      <c r="B66" s="27"/>
      <c r="C66" s="27"/>
      <c r="D66" s="27"/>
      <c r="E66" s="27"/>
      <c r="F66" s="27"/>
      <c r="G66" s="27"/>
      <c r="H66" s="27"/>
      <c r="I66" s="27"/>
      <c r="J66" s="27"/>
      <c r="K66" s="27">
        <f>SUM(K64:K65)</f>
        <v>4814.7</v>
      </c>
      <c r="L66" s="27"/>
      <c r="M66" s="32">
        <f>SUM(M64:M65)</f>
        <v>151703798.78</v>
      </c>
      <c r="N66" s="32">
        <f>SUM(N64:N65)</f>
        <v>145390292.37</v>
      </c>
      <c r="O66" s="27"/>
      <c r="P66" s="27"/>
      <c r="Q66" s="27"/>
      <c r="R66" s="27"/>
      <c r="S66" s="27"/>
    </row>
    <row r="67" spans="1:19" s="108" customFormat="1" x14ac:dyDescent="0.25">
      <c r="A67" s="31" t="s">
        <v>1937</v>
      </c>
      <c r="B67" s="262" t="s">
        <v>2321</v>
      </c>
      <c r="C67" s="263"/>
      <c r="D67" s="263"/>
      <c r="E67" s="263"/>
      <c r="F67" s="263"/>
      <c r="G67" s="263"/>
      <c r="H67" s="263"/>
      <c r="I67" s="263"/>
      <c r="J67" s="263"/>
      <c r="K67" s="263"/>
      <c r="L67" s="263"/>
      <c r="M67" s="263"/>
      <c r="N67" s="263"/>
      <c r="O67" s="263"/>
      <c r="P67" s="263"/>
      <c r="Q67" s="263"/>
      <c r="R67" s="263"/>
      <c r="S67" s="264"/>
    </row>
    <row r="68" spans="1:19" s="75" customFormat="1" ht="105" x14ac:dyDescent="0.25">
      <c r="A68" s="74" t="s">
        <v>1940</v>
      </c>
      <c r="B68" s="2" t="s">
        <v>6919</v>
      </c>
      <c r="C68" s="27" t="s">
        <v>87</v>
      </c>
      <c r="D68" s="28" t="s">
        <v>1095</v>
      </c>
      <c r="E68" s="27" t="s">
        <v>89</v>
      </c>
      <c r="F68" s="28" t="s">
        <v>2330</v>
      </c>
      <c r="G68" s="78" t="s">
        <v>2336</v>
      </c>
      <c r="H68" s="27" t="s">
        <v>2337</v>
      </c>
      <c r="I68" s="27" t="s">
        <v>2329</v>
      </c>
      <c r="J68" s="28" t="s">
        <v>1167</v>
      </c>
      <c r="K68" s="28">
        <v>2534.6999999999998</v>
      </c>
      <c r="L68" s="27">
        <v>2660</v>
      </c>
      <c r="M68" s="32">
        <v>6483956</v>
      </c>
      <c r="N68" s="32">
        <v>0</v>
      </c>
      <c r="O68" s="27"/>
      <c r="P68" s="27"/>
      <c r="Q68" s="27"/>
      <c r="R68" s="27"/>
      <c r="S68" s="27"/>
    </row>
    <row r="69" spans="1:19" s="75" customFormat="1" ht="120" x14ac:dyDescent="0.25">
      <c r="A69" s="74" t="s">
        <v>1941</v>
      </c>
      <c r="B69" s="2" t="s">
        <v>6920</v>
      </c>
      <c r="C69" s="27" t="s">
        <v>87</v>
      </c>
      <c r="D69" s="28" t="s">
        <v>2323</v>
      </c>
      <c r="E69" s="27" t="s">
        <v>89</v>
      </c>
      <c r="F69" s="28" t="s">
        <v>2331</v>
      </c>
      <c r="G69" s="28" t="s">
        <v>2338</v>
      </c>
      <c r="H69" s="27" t="s">
        <v>2337</v>
      </c>
      <c r="I69" s="27" t="s">
        <v>2329</v>
      </c>
      <c r="J69" s="28" t="s">
        <v>1167</v>
      </c>
      <c r="K69" s="28">
        <v>15.9</v>
      </c>
      <c r="L69" s="27">
        <v>2661</v>
      </c>
      <c r="M69" s="32">
        <v>126500</v>
      </c>
      <c r="N69" s="32">
        <v>0</v>
      </c>
      <c r="O69" s="27"/>
      <c r="P69" s="27"/>
      <c r="Q69" s="27"/>
      <c r="R69" s="27"/>
      <c r="S69" s="27"/>
    </row>
    <row r="70" spans="1:19" s="75" customFormat="1" ht="120" x14ac:dyDescent="0.25">
      <c r="A70" s="74" t="s">
        <v>1967</v>
      </c>
      <c r="B70" s="2" t="s">
        <v>6921</v>
      </c>
      <c r="C70" s="27" t="s">
        <v>87</v>
      </c>
      <c r="D70" s="28" t="s">
        <v>2324</v>
      </c>
      <c r="E70" s="27" t="s">
        <v>89</v>
      </c>
      <c r="F70" s="28" t="s">
        <v>2332</v>
      </c>
      <c r="G70" s="28" t="s">
        <v>2339</v>
      </c>
      <c r="H70" s="27" t="s">
        <v>2337</v>
      </c>
      <c r="I70" s="27" t="s">
        <v>2329</v>
      </c>
      <c r="J70" s="28" t="s">
        <v>1167</v>
      </c>
      <c r="K70" s="28">
        <v>62.2</v>
      </c>
      <c r="L70" s="27">
        <v>2679</v>
      </c>
      <c r="M70" s="32">
        <v>45410</v>
      </c>
      <c r="N70" s="32">
        <v>0</v>
      </c>
      <c r="O70" s="27"/>
      <c r="P70" s="27"/>
      <c r="Q70" s="27"/>
      <c r="R70" s="27"/>
      <c r="S70" s="27"/>
    </row>
    <row r="71" spans="1:19" s="75" customFormat="1" ht="105" x14ac:dyDescent="0.25">
      <c r="A71" s="74" t="s">
        <v>2000</v>
      </c>
      <c r="B71" s="2" t="s">
        <v>6922</v>
      </c>
      <c r="C71" s="27" t="s">
        <v>422</v>
      </c>
      <c r="D71" s="28" t="s">
        <v>1326</v>
      </c>
      <c r="E71" s="27"/>
      <c r="F71" s="28" t="s">
        <v>2330</v>
      </c>
      <c r="G71" s="28"/>
      <c r="H71" s="27" t="s">
        <v>2337</v>
      </c>
      <c r="I71" s="27" t="s">
        <v>2329</v>
      </c>
      <c r="J71" s="28"/>
      <c r="K71" s="28"/>
      <c r="L71" s="27">
        <v>2662</v>
      </c>
      <c r="M71" s="32">
        <v>68116</v>
      </c>
      <c r="N71" s="32">
        <v>0</v>
      </c>
      <c r="O71" s="27"/>
      <c r="P71" s="27"/>
      <c r="Q71" s="27"/>
      <c r="R71" s="27"/>
      <c r="S71" s="27"/>
    </row>
    <row r="72" spans="1:19" s="75" customFormat="1" ht="105" x14ac:dyDescent="0.25">
      <c r="A72" s="74" t="s">
        <v>2001</v>
      </c>
      <c r="B72" s="2" t="s">
        <v>6923</v>
      </c>
      <c r="C72" s="27" t="s">
        <v>422</v>
      </c>
      <c r="D72" s="28" t="s">
        <v>2325</v>
      </c>
      <c r="E72" s="27"/>
      <c r="F72" s="28" t="s">
        <v>2330</v>
      </c>
      <c r="G72" s="28"/>
      <c r="H72" s="27" t="s">
        <v>2337</v>
      </c>
      <c r="I72" s="27" t="s">
        <v>2329</v>
      </c>
      <c r="J72" s="28"/>
      <c r="K72" s="28"/>
      <c r="L72" s="27">
        <v>2666</v>
      </c>
      <c r="M72" s="32">
        <v>97308</v>
      </c>
      <c r="N72" s="32">
        <v>0</v>
      </c>
      <c r="O72" s="27"/>
      <c r="P72" s="27"/>
      <c r="Q72" s="27"/>
      <c r="R72" s="27"/>
      <c r="S72" s="27"/>
    </row>
    <row r="73" spans="1:19" s="75" customFormat="1" ht="120" x14ac:dyDescent="0.25">
      <c r="A73" s="74" t="s">
        <v>2002</v>
      </c>
      <c r="B73" s="2" t="s">
        <v>6924</v>
      </c>
      <c r="C73" s="27" t="s">
        <v>422</v>
      </c>
      <c r="D73" s="28" t="s">
        <v>2340</v>
      </c>
      <c r="E73" s="27"/>
      <c r="F73" s="28" t="s">
        <v>2333</v>
      </c>
      <c r="G73" s="28" t="s">
        <v>2341</v>
      </c>
      <c r="H73" s="27" t="s">
        <v>2337</v>
      </c>
      <c r="I73" s="27" t="s">
        <v>2329</v>
      </c>
      <c r="J73" s="28" t="s">
        <v>1167</v>
      </c>
      <c r="K73" s="28">
        <v>6.8</v>
      </c>
      <c r="L73" s="27">
        <v>2679</v>
      </c>
      <c r="M73" s="32">
        <v>55141</v>
      </c>
      <c r="N73" s="32">
        <v>0</v>
      </c>
      <c r="O73" s="27"/>
      <c r="P73" s="27"/>
      <c r="Q73" s="27"/>
      <c r="R73" s="27"/>
      <c r="S73" s="27"/>
    </row>
    <row r="74" spans="1:19" s="75" customFormat="1" ht="105" x14ac:dyDescent="0.25">
      <c r="A74" s="74" t="s">
        <v>2003</v>
      </c>
      <c r="B74" s="2" t="s">
        <v>6925</v>
      </c>
      <c r="C74" s="27" t="s">
        <v>422</v>
      </c>
      <c r="D74" s="28" t="s">
        <v>2326</v>
      </c>
      <c r="E74" s="27"/>
      <c r="F74" s="28" t="s">
        <v>2330</v>
      </c>
      <c r="G74" s="28"/>
      <c r="H74" s="27" t="s">
        <v>2337</v>
      </c>
      <c r="I74" s="27" t="s">
        <v>2329</v>
      </c>
      <c r="J74" s="28"/>
      <c r="K74" s="28"/>
      <c r="L74" s="27">
        <v>2671</v>
      </c>
      <c r="M74" s="32">
        <v>110282</v>
      </c>
      <c r="N74" s="32">
        <v>0</v>
      </c>
      <c r="O74" s="27"/>
      <c r="P74" s="27"/>
      <c r="Q74" s="27"/>
      <c r="R74" s="27"/>
      <c r="S74" s="27"/>
    </row>
    <row r="75" spans="1:19" s="75" customFormat="1" ht="105" x14ac:dyDescent="0.25">
      <c r="A75" s="74" t="s">
        <v>2004</v>
      </c>
      <c r="B75" s="2" t="s">
        <v>6926</v>
      </c>
      <c r="C75" s="27" t="s">
        <v>422</v>
      </c>
      <c r="D75" s="28" t="s">
        <v>1328</v>
      </c>
      <c r="E75" s="27"/>
      <c r="F75" s="28" t="s">
        <v>2330</v>
      </c>
      <c r="G75" s="28"/>
      <c r="H75" s="27" t="s">
        <v>2337</v>
      </c>
      <c r="I75" s="27" t="s">
        <v>2329</v>
      </c>
      <c r="J75" s="28"/>
      <c r="K75" s="28"/>
      <c r="L75" s="27">
        <v>2667</v>
      </c>
      <c r="M75" s="32">
        <v>262732</v>
      </c>
      <c r="N75" s="32">
        <v>0</v>
      </c>
      <c r="O75" s="27"/>
      <c r="P75" s="27"/>
      <c r="Q75" s="27"/>
      <c r="R75" s="27"/>
      <c r="S75" s="27"/>
    </row>
    <row r="76" spans="1:19" s="75" customFormat="1" ht="120" x14ac:dyDescent="0.25">
      <c r="A76" s="74" t="s">
        <v>2005</v>
      </c>
      <c r="B76" s="2" t="s">
        <v>6927</v>
      </c>
      <c r="C76" s="27" t="s">
        <v>87</v>
      </c>
      <c r="D76" s="28" t="s">
        <v>2327</v>
      </c>
      <c r="E76" s="27" t="s">
        <v>89</v>
      </c>
      <c r="F76" s="28" t="s">
        <v>2334</v>
      </c>
      <c r="G76" s="28" t="s">
        <v>2342</v>
      </c>
      <c r="H76" s="27" t="s">
        <v>2337</v>
      </c>
      <c r="I76" s="27" t="s">
        <v>2329</v>
      </c>
      <c r="J76" s="28" t="s">
        <v>1167</v>
      </c>
      <c r="K76" s="28">
        <v>129.9</v>
      </c>
      <c r="L76" s="37" t="s">
        <v>1103</v>
      </c>
      <c r="M76" s="32">
        <v>1070767</v>
      </c>
      <c r="N76" s="32">
        <v>883382.94</v>
      </c>
      <c r="O76" s="27"/>
      <c r="P76" s="27"/>
      <c r="Q76" s="27"/>
      <c r="R76" s="27"/>
      <c r="S76" s="27"/>
    </row>
    <row r="77" spans="1:19" s="75" customFormat="1" ht="120" x14ac:dyDescent="0.25">
      <c r="A77" s="74" t="s">
        <v>2006</v>
      </c>
      <c r="B77" s="2" t="s">
        <v>6928</v>
      </c>
      <c r="C77" s="27" t="s">
        <v>87</v>
      </c>
      <c r="D77" s="28" t="s">
        <v>2273</v>
      </c>
      <c r="E77" s="27" t="s">
        <v>89</v>
      </c>
      <c r="F77" s="28" t="s">
        <v>2335</v>
      </c>
      <c r="G77" s="28" t="s">
        <v>2328</v>
      </c>
      <c r="H77" s="27" t="s">
        <v>2337</v>
      </c>
      <c r="I77" s="27" t="s">
        <v>2329</v>
      </c>
      <c r="J77" s="28" t="s">
        <v>1167</v>
      </c>
      <c r="K77" s="28">
        <v>30.8</v>
      </c>
      <c r="L77" s="37" t="s">
        <v>1104</v>
      </c>
      <c r="M77" s="32">
        <v>253884.71</v>
      </c>
      <c r="N77" s="32">
        <v>209454.61</v>
      </c>
      <c r="O77" s="27"/>
      <c r="P77" s="27"/>
      <c r="Q77" s="27"/>
      <c r="R77" s="27"/>
      <c r="S77" s="27"/>
    </row>
    <row r="78" spans="1:19" s="75" customFormat="1" x14ac:dyDescent="0.25">
      <c r="A78" s="74"/>
      <c r="B78" s="27"/>
      <c r="C78" s="27"/>
      <c r="D78" s="27"/>
      <c r="E78" s="27"/>
      <c r="F78" s="27"/>
      <c r="G78" s="27"/>
      <c r="H78" s="27"/>
      <c r="I78" s="27"/>
      <c r="J78" s="27"/>
      <c r="K78" s="27">
        <f>SUM(K76:K77,K68:K70,K73)</f>
        <v>2780.2999999999997</v>
      </c>
      <c r="L78" s="27"/>
      <c r="M78" s="32">
        <f>SUM(M68:M77)</f>
        <v>8574096.7100000009</v>
      </c>
      <c r="N78" s="32">
        <f>SUM(N68:N77)</f>
        <v>1092837.5499999998</v>
      </c>
      <c r="O78" s="27"/>
      <c r="P78" s="27"/>
      <c r="Q78" s="27"/>
      <c r="R78" s="27"/>
      <c r="S78" s="27"/>
    </row>
    <row r="79" spans="1:19" s="25" customFormat="1" x14ac:dyDescent="0.25">
      <c r="A79" s="31" t="s">
        <v>2322</v>
      </c>
      <c r="B79" s="262" t="s">
        <v>1319</v>
      </c>
      <c r="C79" s="263"/>
      <c r="D79" s="263"/>
      <c r="E79" s="263"/>
      <c r="F79" s="263"/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263"/>
      <c r="R79" s="263"/>
      <c r="S79" s="264"/>
    </row>
    <row r="80" spans="1:19" s="75" customFormat="1" ht="105" x14ac:dyDescent="0.25">
      <c r="A80" s="74" t="s">
        <v>2343</v>
      </c>
      <c r="B80" s="2" t="s">
        <v>6929</v>
      </c>
      <c r="C80" s="27" t="s">
        <v>87</v>
      </c>
      <c r="D80" s="28" t="s">
        <v>1095</v>
      </c>
      <c r="E80" s="27" t="s">
        <v>89</v>
      </c>
      <c r="F80" s="27" t="s">
        <v>1332</v>
      </c>
      <c r="G80" s="28" t="s">
        <v>1330</v>
      </c>
      <c r="H80" s="22" t="s">
        <v>1331</v>
      </c>
      <c r="I80" s="27" t="s">
        <v>1355</v>
      </c>
      <c r="J80" s="28" t="s">
        <v>1333</v>
      </c>
      <c r="K80" s="28">
        <v>3341.9</v>
      </c>
      <c r="L80" s="37" t="s">
        <v>1334</v>
      </c>
      <c r="M80" s="32">
        <v>58423349</v>
      </c>
      <c r="N80" s="32">
        <v>7890045.3200000003</v>
      </c>
      <c r="O80" s="27"/>
      <c r="P80" s="27"/>
      <c r="Q80" s="27"/>
      <c r="R80" s="27"/>
      <c r="S80" s="27"/>
    </row>
    <row r="81" spans="1:19" s="75" customFormat="1" ht="105" x14ac:dyDescent="0.25">
      <c r="A81" s="74" t="s">
        <v>2344</v>
      </c>
      <c r="B81" s="2" t="s">
        <v>6930</v>
      </c>
      <c r="C81" s="27" t="s">
        <v>87</v>
      </c>
      <c r="D81" s="28" t="s">
        <v>1320</v>
      </c>
      <c r="E81" s="27" t="s">
        <v>89</v>
      </c>
      <c r="F81" s="27" t="s">
        <v>1332</v>
      </c>
      <c r="G81" s="28" t="s">
        <v>1335</v>
      </c>
      <c r="H81" s="22" t="s">
        <v>1331</v>
      </c>
      <c r="I81" s="27" t="s">
        <v>1355</v>
      </c>
      <c r="J81" s="28" t="s">
        <v>1336</v>
      </c>
      <c r="K81" s="28">
        <v>37.4</v>
      </c>
      <c r="L81" s="27">
        <v>3813</v>
      </c>
      <c r="M81" s="32">
        <v>87669</v>
      </c>
      <c r="N81" s="32">
        <v>0</v>
      </c>
      <c r="O81" s="27"/>
      <c r="P81" s="27"/>
      <c r="Q81" s="27"/>
      <c r="R81" s="27"/>
      <c r="S81" s="27"/>
    </row>
    <row r="82" spans="1:19" s="75" customFormat="1" ht="105" x14ac:dyDescent="0.25">
      <c r="A82" s="74" t="s">
        <v>2345</v>
      </c>
      <c r="B82" s="2" t="s">
        <v>6931</v>
      </c>
      <c r="C82" s="27" t="s">
        <v>87</v>
      </c>
      <c r="D82" s="28" t="s">
        <v>412</v>
      </c>
      <c r="E82" s="27" t="s">
        <v>89</v>
      </c>
      <c r="F82" s="27" t="s">
        <v>1332</v>
      </c>
      <c r="G82" s="28" t="s">
        <v>1337</v>
      </c>
      <c r="H82" s="22" t="s">
        <v>1331</v>
      </c>
      <c r="I82" s="27" t="s">
        <v>1355</v>
      </c>
      <c r="J82" s="28" t="s">
        <v>1338</v>
      </c>
      <c r="K82" s="28">
        <v>18.2</v>
      </c>
      <c r="L82" s="27">
        <v>3869</v>
      </c>
      <c r="M82" s="32">
        <v>118413</v>
      </c>
      <c r="N82" s="32">
        <v>0</v>
      </c>
      <c r="O82" s="27"/>
      <c r="P82" s="27"/>
      <c r="Q82" s="27"/>
      <c r="R82" s="27"/>
      <c r="S82" s="27"/>
    </row>
    <row r="83" spans="1:19" s="75" customFormat="1" ht="105" x14ac:dyDescent="0.25">
      <c r="A83" s="74" t="s">
        <v>2346</v>
      </c>
      <c r="B83" s="2" t="s">
        <v>6932</v>
      </c>
      <c r="C83" s="27" t="s">
        <v>87</v>
      </c>
      <c r="D83" s="28" t="s">
        <v>1321</v>
      </c>
      <c r="E83" s="27" t="s">
        <v>89</v>
      </c>
      <c r="F83" s="27" t="s">
        <v>1332</v>
      </c>
      <c r="G83" s="28" t="s">
        <v>1339</v>
      </c>
      <c r="H83" s="22" t="s">
        <v>1331</v>
      </c>
      <c r="I83" s="27" t="s">
        <v>1355</v>
      </c>
      <c r="J83" s="28" t="s">
        <v>1336</v>
      </c>
      <c r="K83" s="28">
        <v>138.1</v>
      </c>
      <c r="L83" s="27">
        <v>3835</v>
      </c>
      <c r="M83" s="32">
        <v>554795</v>
      </c>
      <c r="N83" s="32">
        <v>0</v>
      </c>
      <c r="O83" s="27"/>
      <c r="P83" s="27"/>
      <c r="Q83" s="27"/>
      <c r="R83" s="27"/>
      <c r="S83" s="27"/>
    </row>
    <row r="84" spans="1:19" s="75" customFormat="1" ht="105" x14ac:dyDescent="0.25">
      <c r="A84" s="74" t="s">
        <v>2347</v>
      </c>
      <c r="B84" s="2" t="s">
        <v>6933</v>
      </c>
      <c r="C84" s="27" t="s">
        <v>87</v>
      </c>
      <c r="D84" s="28" t="s">
        <v>1322</v>
      </c>
      <c r="E84" s="27" t="s">
        <v>89</v>
      </c>
      <c r="F84" s="27" t="s">
        <v>1332</v>
      </c>
      <c r="G84" s="28" t="s">
        <v>1340</v>
      </c>
      <c r="H84" s="22" t="s">
        <v>1331</v>
      </c>
      <c r="I84" s="27" t="s">
        <v>1355</v>
      </c>
      <c r="J84" s="28" t="s">
        <v>1336</v>
      </c>
      <c r="K84" s="28">
        <v>35.5</v>
      </c>
      <c r="L84" s="27">
        <v>3834</v>
      </c>
      <c r="M84" s="32">
        <v>198426</v>
      </c>
      <c r="N84" s="32">
        <v>0</v>
      </c>
      <c r="O84" s="27"/>
      <c r="P84" s="27"/>
      <c r="Q84" s="27"/>
      <c r="R84" s="27"/>
      <c r="S84" s="27"/>
    </row>
    <row r="85" spans="1:19" s="75" customFormat="1" ht="105" x14ac:dyDescent="0.25">
      <c r="A85" s="74" t="s">
        <v>2348</v>
      </c>
      <c r="B85" s="2" t="s">
        <v>6934</v>
      </c>
      <c r="C85" s="27" t="s">
        <v>87</v>
      </c>
      <c r="D85" s="28" t="s">
        <v>1323</v>
      </c>
      <c r="E85" s="27" t="s">
        <v>89</v>
      </c>
      <c r="F85" s="27" t="s">
        <v>1332</v>
      </c>
      <c r="G85" s="28"/>
      <c r="H85" s="22" t="s">
        <v>1331</v>
      </c>
      <c r="I85" s="27" t="s">
        <v>1355</v>
      </c>
      <c r="J85" s="28" t="s">
        <v>1341</v>
      </c>
      <c r="K85" s="28"/>
      <c r="L85" s="27">
        <v>3819</v>
      </c>
      <c r="M85" s="32">
        <v>56537</v>
      </c>
      <c r="N85" s="32">
        <v>0</v>
      </c>
      <c r="O85" s="27"/>
      <c r="P85" s="27"/>
      <c r="Q85" s="27"/>
      <c r="R85" s="27"/>
      <c r="S85" s="27"/>
    </row>
    <row r="86" spans="1:19" s="75" customFormat="1" ht="105" x14ac:dyDescent="0.25">
      <c r="A86" s="74" t="s">
        <v>2349</v>
      </c>
      <c r="B86" s="2" t="s">
        <v>6935</v>
      </c>
      <c r="C86" s="27" t="s">
        <v>87</v>
      </c>
      <c r="D86" s="28" t="s">
        <v>1324</v>
      </c>
      <c r="E86" s="27" t="s">
        <v>89</v>
      </c>
      <c r="F86" s="27" t="s">
        <v>1332</v>
      </c>
      <c r="G86" s="28" t="s">
        <v>1342</v>
      </c>
      <c r="H86" s="22" t="s">
        <v>1331</v>
      </c>
      <c r="I86" s="27" t="s">
        <v>1355</v>
      </c>
      <c r="J86" s="28" t="s">
        <v>1336</v>
      </c>
      <c r="K86" s="28">
        <v>17.600000000000001</v>
      </c>
      <c r="L86" s="37" t="s">
        <v>1103</v>
      </c>
      <c r="M86" s="32">
        <v>220350.77</v>
      </c>
      <c r="N86" s="32">
        <v>0</v>
      </c>
      <c r="O86" s="27"/>
      <c r="P86" s="27"/>
      <c r="Q86" s="27"/>
      <c r="R86" s="27"/>
      <c r="S86" s="27"/>
    </row>
    <row r="87" spans="1:19" s="75" customFormat="1" ht="105" x14ac:dyDescent="0.25">
      <c r="A87" s="74" t="s">
        <v>2350</v>
      </c>
      <c r="B87" s="2" t="s">
        <v>6936</v>
      </c>
      <c r="C87" s="27" t="s">
        <v>87</v>
      </c>
      <c r="D87" s="28" t="s">
        <v>1325</v>
      </c>
      <c r="E87" s="27" t="s">
        <v>89</v>
      </c>
      <c r="F87" s="27" t="s">
        <v>1332</v>
      </c>
      <c r="G87" s="28"/>
      <c r="H87" s="22" t="s">
        <v>1331</v>
      </c>
      <c r="I87" s="27" t="s">
        <v>1355</v>
      </c>
      <c r="J87" s="28" t="s">
        <v>1341</v>
      </c>
      <c r="K87" s="76"/>
      <c r="L87" s="27">
        <v>3836</v>
      </c>
      <c r="M87" s="32">
        <v>357351</v>
      </c>
      <c r="N87" s="32">
        <v>0</v>
      </c>
      <c r="O87" s="27"/>
      <c r="P87" s="27"/>
      <c r="Q87" s="27"/>
      <c r="R87" s="27"/>
      <c r="S87" s="27"/>
    </row>
    <row r="88" spans="1:19" s="75" customFormat="1" ht="105" x14ac:dyDescent="0.25">
      <c r="A88" s="74" t="s">
        <v>2351</v>
      </c>
      <c r="B88" s="2" t="s">
        <v>6937</v>
      </c>
      <c r="C88" s="27" t="s">
        <v>422</v>
      </c>
      <c r="D88" s="28" t="s">
        <v>1326</v>
      </c>
      <c r="E88" s="27"/>
      <c r="F88" s="27" t="s">
        <v>1332</v>
      </c>
      <c r="G88" s="28"/>
      <c r="H88" s="22" t="s">
        <v>1331</v>
      </c>
      <c r="I88" s="27" t="s">
        <v>1355</v>
      </c>
      <c r="J88" s="28" t="s">
        <v>1341</v>
      </c>
      <c r="K88" s="28"/>
      <c r="L88" s="27">
        <v>3873</v>
      </c>
      <c r="M88" s="32">
        <v>12891</v>
      </c>
      <c r="N88" s="32">
        <v>0</v>
      </c>
      <c r="O88" s="27"/>
      <c r="P88" s="27"/>
      <c r="Q88" s="27"/>
      <c r="R88" s="27"/>
      <c r="S88" s="27"/>
    </row>
    <row r="89" spans="1:19" s="75" customFormat="1" ht="105" x14ac:dyDescent="0.25">
      <c r="A89" s="74" t="s">
        <v>2352</v>
      </c>
      <c r="B89" s="2" t="s">
        <v>6938</v>
      </c>
      <c r="C89" s="27" t="s">
        <v>422</v>
      </c>
      <c r="D89" s="28" t="s">
        <v>1327</v>
      </c>
      <c r="E89" s="27"/>
      <c r="F89" s="27" t="s">
        <v>1332</v>
      </c>
      <c r="G89" s="28"/>
      <c r="H89" s="22" t="s">
        <v>1331</v>
      </c>
      <c r="I89" s="27" t="s">
        <v>1355</v>
      </c>
      <c r="J89" s="28" t="s">
        <v>1341</v>
      </c>
      <c r="K89" s="28"/>
      <c r="L89" s="27">
        <v>3872</v>
      </c>
      <c r="M89" s="32">
        <v>22093</v>
      </c>
      <c r="N89" s="32">
        <v>0</v>
      </c>
      <c r="O89" s="27"/>
      <c r="P89" s="27"/>
      <c r="Q89" s="27"/>
      <c r="R89" s="27"/>
      <c r="S89" s="27"/>
    </row>
    <row r="90" spans="1:19" s="75" customFormat="1" ht="105" x14ac:dyDescent="0.25">
      <c r="A90" s="74" t="s">
        <v>2384</v>
      </c>
      <c r="B90" s="2" t="s">
        <v>6939</v>
      </c>
      <c r="C90" s="27" t="s">
        <v>422</v>
      </c>
      <c r="D90" s="28" t="s">
        <v>1328</v>
      </c>
      <c r="E90" s="27"/>
      <c r="F90" s="27" t="s">
        <v>1332</v>
      </c>
      <c r="G90" s="28"/>
      <c r="H90" s="22" t="s">
        <v>1331</v>
      </c>
      <c r="I90" s="27" t="s">
        <v>1355</v>
      </c>
      <c r="J90" s="28" t="s">
        <v>1341</v>
      </c>
      <c r="K90" s="28"/>
      <c r="L90" s="27">
        <v>3871</v>
      </c>
      <c r="M90" s="32">
        <v>17721</v>
      </c>
      <c r="N90" s="32">
        <v>0</v>
      </c>
      <c r="O90" s="27"/>
      <c r="P90" s="27"/>
      <c r="Q90" s="27"/>
      <c r="R90" s="27"/>
      <c r="S90" s="27"/>
    </row>
    <row r="91" spans="1:19" s="75" customFormat="1" ht="105" x14ac:dyDescent="0.25">
      <c r="A91" s="74" t="s">
        <v>2385</v>
      </c>
      <c r="B91" s="2" t="s">
        <v>6940</v>
      </c>
      <c r="C91" s="27" t="s">
        <v>422</v>
      </c>
      <c r="D91" s="28" t="s">
        <v>1329</v>
      </c>
      <c r="E91" s="27"/>
      <c r="F91" s="27" t="s">
        <v>1332</v>
      </c>
      <c r="G91" s="28"/>
      <c r="H91" s="22" t="s">
        <v>1331</v>
      </c>
      <c r="I91" s="27" t="s">
        <v>1355</v>
      </c>
      <c r="J91" s="28" t="s">
        <v>1341</v>
      </c>
      <c r="K91" s="28"/>
      <c r="L91" s="27">
        <v>3874</v>
      </c>
      <c r="M91" s="32">
        <v>266707</v>
      </c>
      <c r="N91" s="32">
        <v>0</v>
      </c>
      <c r="O91" s="27"/>
      <c r="P91" s="27"/>
      <c r="Q91" s="27"/>
      <c r="R91" s="27"/>
      <c r="S91" s="27"/>
    </row>
    <row r="92" spans="1:19" s="75" customFormat="1" x14ac:dyDescent="0.25">
      <c r="A92" s="74"/>
      <c r="B92" s="27"/>
      <c r="C92" s="27"/>
      <c r="D92" s="27"/>
      <c r="E92" s="27"/>
      <c r="F92" s="27"/>
      <c r="G92" s="27"/>
      <c r="H92" s="27"/>
      <c r="I92" s="27"/>
      <c r="J92" s="27"/>
      <c r="K92" s="27">
        <f>SUM(K80:K91)</f>
        <v>3588.7</v>
      </c>
      <c r="L92" s="27"/>
      <c r="M92" s="32">
        <f>SUM(M80:M91)</f>
        <v>60336302.770000003</v>
      </c>
      <c r="N92" s="32">
        <f>SUM(N80:N91)</f>
        <v>7890045.3200000003</v>
      </c>
      <c r="O92" s="27"/>
      <c r="P92" s="27"/>
      <c r="Q92" s="27"/>
      <c r="R92" s="27"/>
      <c r="S92" s="27"/>
    </row>
    <row r="93" spans="1:19" s="25" customFormat="1" x14ac:dyDescent="0.25">
      <c r="A93" s="31" t="s">
        <v>1318</v>
      </c>
      <c r="B93" s="305" t="s">
        <v>1092</v>
      </c>
      <c r="C93" s="306"/>
      <c r="D93" s="306"/>
      <c r="E93" s="306"/>
      <c r="F93" s="306"/>
      <c r="G93" s="306"/>
      <c r="H93" s="306"/>
      <c r="I93" s="306"/>
      <c r="J93" s="306"/>
      <c r="K93" s="306"/>
      <c r="L93" s="306"/>
      <c r="M93" s="306"/>
      <c r="N93" s="306"/>
      <c r="O93" s="306"/>
      <c r="P93" s="306"/>
      <c r="Q93" s="306"/>
      <c r="R93" s="306"/>
      <c r="S93" s="307"/>
    </row>
    <row r="94" spans="1:19" s="25" customFormat="1" ht="105" x14ac:dyDescent="0.25">
      <c r="A94" s="36" t="s">
        <v>1343</v>
      </c>
      <c r="B94" s="2" t="s">
        <v>6941</v>
      </c>
      <c r="C94" s="27" t="s">
        <v>1094</v>
      </c>
      <c r="D94" s="28" t="s">
        <v>1095</v>
      </c>
      <c r="E94" s="27" t="s">
        <v>89</v>
      </c>
      <c r="F94" s="28" t="s">
        <v>1096</v>
      </c>
      <c r="G94" s="28" t="s">
        <v>1097</v>
      </c>
      <c r="H94" s="27" t="s">
        <v>1098</v>
      </c>
      <c r="I94" s="27" t="s">
        <v>1108</v>
      </c>
      <c r="J94" s="28" t="s">
        <v>1099</v>
      </c>
      <c r="K94" s="28">
        <v>5007.6000000000004</v>
      </c>
      <c r="L94" s="27">
        <v>4395</v>
      </c>
      <c r="M94" s="32">
        <v>63602946.409999996</v>
      </c>
      <c r="N94" s="32">
        <v>22734064.949999999</v>
      </c>
      <c r="O94" s="27"/>
      <c r="P94" s="2"/>
      <c r="Q94" s="2"/>
      <c r="R94" s="2"/>
      <c r="S94" s="2"/>
    </row>
    <row r="95" spans="1:19" s="25" customFormat="1" ht="105" x14ac:dyDescent="0.25">
      <c r="A95" s="36" t="s">
        <v>1344</v>
      </c>
      <c r="B95" s="2" t="s">
        <v>6942</v>
      </c>
      <c r="C95" s="27" t="s">
        <v>1094</v>
      </c>
      <c r="D95" s="28" t="s">
        <v>412</v>
      </c>
      <c r="E95" s="27" t="s">
        <v>89</v>
      </c>
      <c r="F95" s="28" t="s">
        <v>1096</v>
      </c>
      <c r="G95" s="28" t="s">
        <v>1100</v>
      </c>
      <c r="H95" s="27" t="s">
        <v>1098</v>
      </c>
      <c r="I95" s="27" t="s">
        <v>1108</v>
      </c>
      <c r="J95" s="28" t="s">
        <v>1099</v>
      </c>
      <c r="K95" s="28">
        <v>4</v>
      </c>
      <c r="L95" s="37" t="s">
        <v>1103</v>
      </c>
      <c r="M95" s="32">
        <v>49853.4</v>
      </c>
      <c r="N95" s="32">
        <v>0</v>
      </c>
      <c r="O95" s="27"/>
      <c r="P95" s="2"/>
      <c r="Q95" s="2"/>
      <c r="R95" s="2"/>
      <c r="S95" s="2"/>
    </row>
    <row r="96" spans="1:19" s="25" customFormat="1" ht="105" x14ac:dyDescent="0.25">
      <c r="A96" s="36" t="s">
        <v>1345</v>
      </c>
      <c r="B96" s="2" t="s">
        <v>6943</v>
      </c>
      <c r="C96" s="27" t="s">
        <v>1094</v>
      </c>
      <c r="D96" s="28" t="s">
        <v>1101</v>
      </c>
      <c r="E96" s="27" t="s">
        <v>89</v>
      </c>
      <c r="F96" s="28" t="s">
        <v>1096</v>
      </c>
      <c r="G96" s="28" t="s">
        <v>1102</v>
      </c>
      <c r="H96" s="27" t="s">
        <v>1098</v>
      </c>
      <c r="I96" s="27" t="s">
        <v>1108</v>
      </c>
      <c r="J96" s="28" t="s">
        <v>1099</v>
      </c>
      <c r="K96" s="28">
        <v>159.6</v>
      </c>
      <c r="L96" s="37" t="s">
        <v>1104</v>
      </c>
      <c r="M96" s="32">
        <v>1987000</v>
      </c>
      <c r="N96" s="32">
        <v>0</v>
      </c>
      <c r="O96" s="27"/>
      <c r="P96" s="2"/>
      <c r="Q96" s="2"/>
      <c r="R96" s="2"/>
      <c r="S96" s="2"/>
    </row>
    <row r="97" spans="1:19" s="25" customFormat="1" x14ac:dyDescent="0.25">
      <c r="A97" s="36"/>
      <c r="B97" s="2"/>
      <c r="C97" s="27"/>
      <c r="D97" s="28"/>
      <c r="E97" s="27"/>
      <c r="F97" s="28"/>
      <c r="G97" s="28"/>
      <c r="H97" s="27"/>
      <c r="I97" s="27"/>
      <c r="J97" s="28"/>
      <c r="K97" s="28">
        <f>SUM(K94:K96)</f>
        <v>5171.2000000000007</v>
      </c>
      <c r="L97" s="27"/>
      <c r="M97" s="32">
        <f>SUM(M94:M96)</f>
        <v>65639799.809999995</v>
      </c>
      <c r="N97" s="32">
        <f>SUM(N94:N96)</f>
        <v>22734064.949999999</v>
      </c>
      <c r="O97" s="27"/>
      <c r="P97" s="2"/>
      <c r="Q97" s="2"/>
      <c r="R97" s="2"/>
      <c r="S97" s="2"/>
    </row>
    <row r="98" spans="1:19" s="25" customFormat="1" x14ac:dyDescent="0.25">
      <c r="A98" s="31" t="s">
        <v>1093</v>
      </c>
      <c r="B98" s="262" t="s">
        <v>2456</v>
      </c>
      <c r="C98" s="263"/>
      <c r="D98" s="263"/>
      <c r="E98" s="263"/>
      <c r="F98" s="263"/>
      <c r="G98" s="263"/>
      <c r="H98" s="263"/>
      <c r="I98" s="263"/>
      <c r="J98" s="263"/>
      <c r="K98" s="263"/>
      <c r="L98" s="263"/>
      <c r="M98" s="263"/>
      <c r="N98" s="263"/>
      <c r="O98" s="263"/>
      <c r="P98" s="263"/>
      <c r="Q98" s="263"/>
      <c r="R98" s="263"/>
      <c r="S98" s="264"/>
    </row>
    <row r="99" spans="1:19" s="75" customFormat="1" ht="105" x14ac:dyDescent="0.25">
      <c r="A99" s="37" t="s">
        <v>1105</v>
      </c>
      <c r="B99" s="2" t="s">
        <v>6944</v>
      </c>
      <c r="C99" s="27" t="s">
        <v>1094</v>
      </c>
      <c r="D99" s="28" t="s">
        <v>2457</v>
      </c>
      <c r="E99" s="27" t="s">
        <v>89</v>
      </c>
      <c r="F99" s="28" t="s">
        <v>2459</v>
      </c>
      <c r="G99" s="28" t="s">
        <v>2460</v>
      </c>
      <c r="H99" s="27" t="s">
        <v>2461</v>
      </c>
      <c r="I99" s="27" t="s">
        <v>2468</v>
      </c>
      <c r="J99" s="136" t="s">
        <v>1167</v>
      </c>
      <c r="K99" s="28">
        <v>1114</v>
      </c>
      <c r="L99" s="37" t="s">
        <v>2463</v>
      </c>
      <c r="M99" s="32">
        <v>257152</v>
      </c>
      <c r="N99" s="32">
        <v>48437.26</v>
      </c>
      <c r="O99" s="27"/>
      <c r="P99" s="27"/>
      <c r="Q99" s="27"/>
      <c r="R99" s="27"/>
      <c r="S99" s="27"/>
    </row>
    <row r="100" spans="1:19" s="75" customFormat="1" ht="105" x14ac:dyDescent="0.25">
      <c r="A100" s="37" t="s">
        <v>1106</v>
      </c>
      <c r="B100" s="2" t="s">
        <v>6945</v>
      </c>
      <c r="C100" s="27" t="s">
        <v>1094</v>
      </c>
      <c r="D100" s="28" t="s">
        <v>2458</v>
      </c>
      <c r="E100" s="27" t="s">
        <v>89</v>
      </c>
      <c r="F100" s="28" t="s">
        <v>2459</v>
      </c>
      <c r="G100" s="28" t="s">
        <v>2464</v>
      </c>
      <c r="H100" s="27" t="s">
        <v>2461</v>
      </c>
      <c r="I100" s="27" t="s">
        <v>2468</v>
      </c>
      <c r="J100" s="136" t="s">
        <v>2462</v>
      </c>
      <c r="K100" s="28">
        <v>57.2</v>
      </c>
      <c r="L100" s="37" t="s">
        <v>1103</v>
      </c>
      <c r="M100" s="32">
        <v>426723.44</v>
      </c>
      <c r="N100" s="32">
        <v>348490.95</v>
      </c>
      <c r="O100" s="27"/>
      <c r="P100" s="27"/>
      <c r="Q100" s="27"/>
      <c r="R100" s="27"/>
      <c r="S100" s="27"/>
    </row>
    <row r="101" spans="1:19" s="75" customFormat="1" x14ac:dyDescent="0.25">
      <c r="A101" s="37"/>
      <c r="B101" s="27"/>
      <c r="C101" s="27"/>
      <c r="D101" s="28"/>
      <c r="E101" s="27"/>
      <c r="F101" s="28"/>
      <c r="G101" s="28"/>
      <c r="H101" s="27"/>
      <c r="I101" s="27"/>
      <c r="J101" s="28"/>
      <c r="K101" s="28">
        <f>SUM(K99:K100)</f>
        <v>1171.2</v>
      </c>
      <c r="L101" s="27"/>
      <c r="M101" s="32">
        <f>SUM(M99:M100)</f>
        <v>683875.44</v>
      </c>
      <c r="N101" s="32">
        <f>SUM(N99:N100)</f>
        <v>396928.21</v>
      </c>
      <c r="O101" s="27"/>
      <c r="P101" s="27"/>
      <c r="Q101" s="27"/>
      <c r="R101" s="27"/>
      <c r="S101" s="27"/>
    </row>
    <row r="102" spans="1:19" s="75" customFormat="1" x14ac:dyDescent="0.25">
      <c r="A102" s="132" t="s">
        <v>2455</v>
      </c>
      <c r="B102" s="282" t="s">
        <v>2519</v>
      </c>
      <c r="C102" s="282"/>
      <c r="D102" s="282"/>
      <c r="E102" s="282"/>
      <c r="F102" s="282"/>
      <c r="G102" s="282"/>
      <c r="H102" s="282"/>
      <c r="I102" s="282"/>
      <c r="J102" s="282"/>
      <c r="K102" s="282"/>
      <c r="L102" s="282"/>
      <c r="M102" s="282"/>
      <c r="N102" s="282"/>
      <c r="O102" s="282"/>
      <c r="P102" s="282"/>
      <c r="Q102" s="282"/>
      <c r="R102" s="282"/>
      <c r="S102" s="282"/>
    </row>
    <row r="103" spans="1:19" s="75" customFormat="1" ht="105" x14ac:dyDescent="0.25">
      <c r="A103" s="37" t="s">
        <v>2465</v>
      </c>
      <c r="B103" s="2" t="s">
        <v>6946</v>
      </c>
      <c r="C103" s="27" t="s">
        <v>1094</v>
      </c>
      <c r="D103" s="28" t="s">
        <v>2514</v>
      </c>
      <c r="E103" s="27" t="s">
        <v>89</v>
      </c>
      <c r="F103" s="28" t="s">
        <v>2516</v>
      </c>
      <c r="G103" s="137" t="s">
        <v>2517</v>
      </c>
      <c r="H103" s="27" t="s">
        <v>2518</v>
      </c>
      <c r="I103" s="27" t="s">
        <v>2520</v>
      </c>
      <c r="J103" s="28" t="s">
        <v>2521</v>
      </c>
      <c r="K103" s="28">
        <v>1114</v>
      </c>
      <c r="L103" s="37" t="s">
        <v>2523</v>
      </c>
      <c r="M103" s="32">
        <v>240055</v>
      </c>
      <c r="N103" s="32">
        <v>0</v>
      </c>
      <c r="O103" s="27"/>
      <c r="P103" s="27"/>
      <c r="Q103" s="27"/>
      <c r="R103" s="27"/>
      <c r="S103" s="27"/>
    </row>
    <row r="104" spans="1:19" s="75" customFormat="1" ht="105" x14ac:dyDescent="0.25">
      <c r="A104" s="37" t="s">
        <v>2466</v>
      </c>
      <c r="B104" s="2" t="s">
        <v>6947</v>
      </c>
      <c r="C104" s="27" t="s">
        <v>1094</v>
      </c>
      <c r="D104" s="28" t="s">
        <v>2515</v>
      </c>
      <c r="E104" s="27" t="s">
        <v>89</v>
      </c>
      <c r="F104" s="28" t="s">
        <v>2516</v>
      </c>
      <c r="G104" s="28"/>
      <c r="H104" s="27" t="s">
        <v>2518</v>
      </c>
      <c r="I104" s="27" t="s">
        <v>2520</v>
      </c>
      <c r="J104" s="27" t="s">
        <v>2522</v>
      </c>
      <c r="K104" s="28"/>
      <c r="L104" s="37" t="s">
        <v>2524</v>
      </c>
      <c r="M104" s="32">
        <v>46659</v>
      </c>
      <c r="N104" s="32">
        <v>0</v>
      </c>
      <c r="O104" s="27"/>
      <c r="P104" s="27"/>
      <c r="Q104" s="27"/>
      <c r="R104" s="27"/>
      <c r="S104" s="27"/>
    </row>
    <row r="105" spans="1:19" s="75" customFormat="1" x14ac:dyDescent="0.25">
      <c r="A105" s="37"/>
      <c r="B105" s="27"/>
      <c r="C105" s="27"/>
      <c r="D105" s="28"/>
      <c r="E105" s="27"/>
      <c r="F105" s="28"/>
      <c r="G105" s="28"/>
      <c r="H105" s="27"/>
      <c r="I105" s="27"/>
      <c r="J105" s="28"/>
      <c r="K105" s="28">
        <f>SUM(K103:K104)</f>
        <v>1114</v>
      </c>
      <c r="L105" s="27"/>
      <c r="M105" s="32">
        <f>SUM(M103:M104)</f>
        <v>286714</v>
      </c>
      <c r="N105" s="32">
        <f>SUM(N103:N104)</f>
        <v>0</v>
      </c>
      <c r="O105" s="27"/>
      <c r="P105" s="27"/>
      <c r="Q105" s="27"/>
      <c r="R105" s="27"/>
      <c r="S105" s="27"/>
    </row>
    <row r="106" spans="1:19" s="25" customFormat="1" x14ac:dyDescent="0.25">
      <c r="A106" s="31" t="s">
        <v>2513</v>
      </c>
      <c r="B106" s="262" t="s">
        <v>2270</v>
      </c>
      <c r="C106" s="263"/>
      <c r="D106" s="263"/>
      <c r="E106" s="263"/>
      <c r="F106" s="263"/>
      <c r="G106" s="263"/>
      <c r="H106" s="263"/>
      <c r="I106" s="263"/>
      <c r="J106" s="263"/>
      <c r="K106" s="263"/>
      <c r="L106" s="263"/>
      <c r="M106" s="263"/>
      <c r="N106" s="263"/>
      <c r="O106" s="263"/>
      <c r="P106" s="263"/>
      <c r="Q106" s="263"/>
      <c r="R106" s="263"/>
      <c r="S106" s="264"/>
    </row>
    <row r="107" spans="1:19" s="108" customFormat="1" ht="105" x14ac:dyDescent="0.25">
      <c r="A107" s="74" t="s">
        <v>2525</v>
      </c>
      <c r="B107" s="2" t="s">
        <v>6948</v>
      </c>
      <c r="C107" s="27" t="s">
        <v>87</v>
      </c>
      <c r="D107" s="28" t="s">
        <v>1907</v>
      </c>
      <c r="E107" s="27" t="s">
        <v>89</v>
      </c>
      <c r="F107" s="28" t="s">
        <v>2276</v>
      </c>
      <c r="G107" s="28" t="s">
        <v>2278</v>
      </c>
      <c r="H107" s="27" t="s">
        <v>2283</v>
      </c>
      <c r="I107" s="27" t="s">
        <v>2279</v>
      </c>
      <c r="J107" s="28" t="s">
        <v>2280</v>
      </c>
      <c r="K107" s="28">
        <v>1719.5</v>
      </c>
      <c r="L107" s="37" t="s">
        <v>2284</v>
      </c>
      <c r="M107" s="32">
        <v>8177800.8799999999</v>
      </c>
      <c r="N107" s="32">
        <v>0</v>
      </c>
      <c r="O107" s="27"/>
      <c r="P107" s="27"/>
      <c r="Q107" s="27"/>
      <c r="R107" s="27"/>
      <c r="S107" s="27"/>
    </row>
    <row r="108" spans="1:19" s="108" customFormat="1" ht="105" x14ac:dyDescent="0.25">
      <c r="A108" s="74" t="s">
        <v>2526</v>
      </c>
      <c r="B108" s="2" t="s">
        <v>6949</v>
      </c>
      <c r="C108" s="27" t="s">
        <v>87</v>
      </c>
      <c r="D108" s="28" t="s">
        <v>1907</v>
      </c>
      <c r="E108" s="27" t="s">
        <v>89</v>
      </c>
      <c r="F108" s="28" t="s">
        <v>2277</v>
      </c>
      <c r="G108" s="28" t="s">
        <v>2285</v>
      </c>
      <c r="H108" s="27" t="s">
        <v>2286</v>
      </c>
      <c r="I108" s="27" t="s">
        <v>2279</v>
      </c>
      <c r="J108" s="28" t="s">
        <v>2281</v>
      </c>
      <c r="K108" s="28">
        <v>479.9</v>
      </c>
      <c r="L108" s="37" t="s">
        <v>2287</v>
      </c>
      <c r="M108" s="32">
        <v>3360627.09</v>
      </c>
      <c r="N108" s="32">
        <v>1989615.33</v>
      </c>
      <c r="O108" s="27"/>
      <c r="P108" s="27"/>
      <c r="Q108" s="27"/>
      <c r="R108" s="27"/>
      <c r="S108" s="27"/>
    </row>
    <row r="109" spans="1:19" s="108" customFormat="1" ht="105" x14ac:dyDescent="0.25">
      <c r="A109" s="74" t="s">
        <v>2528</v>
      </c>
      <c r="B109" s="2" t="s">
        <v>6950</v>
      </c>
      <c r="C109" s="27" t="s">
        <v>87</v>
      </c>
      <c r="D109" s="28" t="s">
        <v>2272</v>
      </c>
      <c r="E109" s="27" t="s">
        <v>89</v>
      </c>
      <c r="F109" s="28" t="s">
        <v>2276</v>
      </c>
      <c r="G109" s="28"/>
      <c r="H109" s="27" t="s">
        <v>2283</v>
      </c>
      <c r="I109" s="27" t="s">
        <v>2279</v>
      </c>
      <c r="J109" s="28" t="s">
        <v>2282</v>
      </c>
      <c r="K109" s="28"/>
      <c r="L109" s="37" t="s">
        <v>2288</v>
      </c>
      <c r="M109" s="32">
        <v>14456</v>
      </c>
      <c r="N109" s="32">
        <v>0</v>
      </c>
      <c r="O109" s="27"/>
      <c r="P109" s="27"/>
      <c r="Q109" s="27"/>
      <c r="R109" s="27"/>
      <c r="S109" s="27"/>
    </row>
    <row r="110" spans="1:19" s="108" customFormat="1" ht="105" x14ac:dyDescent="0.25">
      <c r="A110" s="74" t="s">
        <v>2534</v>
      </c>
      <c r="B110" s="2" t="s">
        <v>6951</v>
      </c>
      <c r="C110" s="27" t="s">
        <v>87</v>
      </c>
      <c r="D110" s="28" t="s">
        <v>1324</v>
      </c>
      <c r="E110" s="27" t="s">
        <v>89</v>
      </c>
      <c r="F110" s="28" t="s">
        <v>2276</v>
      </c>
      <c r="G110" s="28" t="s">
        <v>2289</v>
      </c>
      <c r="H110" s="27" t="s">
        <v>2283</v>
      </c>
      <c r="I110" s="27" t="s">
        <v>2279</v>
      </c>
      <c r="J110" s="28" t="s">
        <v>2280</v>
      </c>
      <c r="K110" s="28">
        <v>72.400000000000006</v>
      </c>
      <c r="L110" s="37" t="s">
        <v>1104</v>
      </c>
      <c r="M110" s="32">
        <v>454000</v>
      </c>
      <c r="N110" s="32">
        <v>0</v>
      </c>
      <c r="O110" s="27"/>
      <c r="P110" s="27"/>
      <c r="Q110" s="27"/>
      <c r="R110" s="27"/>
      <c r="S110" s="27"/>
    </row>
    <row r="111" spans="1:19" s="108" customFormat="1" ht="105" x14ac:dyDescent="0.25">
      <c r="A111" s="74" t="s">
        <v>5909</v>
      </c>
      <c r="B111" s="2" t="s">
        <v>6952</v>
      </c>
      <c r="C111" s="27" t="s">
        <v>87</v>
      </c>
      <c r="D111" s="28" t="s">
        <v>2273</v>
      </c>
      <c r="E111" s="27" t="s">
        <v>89</v>
      </c>
      <c r="F111" s="28" t="s">
        <v>2277</v>
      </c>
      <c r="G111" s="28" t="s">
        <v>2290</v>
      </c>
      <c r="H111" s="27" t="s">
        <v>2286</v>
      </c>
      <c r="I111" s="27" t="s">
        <v>2279</v>
      </c>
      <c r="J111" s="28" t="s">
        <v>2281</v>
      </c>
      <c r="K111" s="28">
        <v>75.400000000000006</v>
      </c>
      <c r="L111" s="37" t="s">
        <v>2291</v>
      </c>
      <c r="M111" s="32">
        <v>770000</v>
      </c>
      <c r="N111" s="32">
        <v>0</v>
      </c>
      <c r="O111" s="27"/>
      <c r="P111" s="27"/>
      <c r="Q111" s="27"/>
      <c r="R111" s="27"/>
      <c r="S111" s="27"/>
    </row>
    <row r="112" spans="1:19" s="108" customFormat="1" ht="105" x14ac:dyDescent="0.25">
      <c r="A112" s="74" t="s">
        <v>5910</v>
      </c>
      <c r="B112" s="2" t="s">
        <v>6953</v>
      </c>
      <c r="C112" s="27" t="s">
        <v>87</v>
      </c>
      <c r="D112" s="28" t="s">
        <v>2274</v>
      </c>
      <c r="E112" s="27" t="s">
        <v>89</v>
      </c>
      <c r="F112" s="28" t="s">
        <v>2277</v>
      </c>
      <c r="G112" s="28" t="s">
        <v>2292</v>
      </c>
      <c r="H112" s="27" t="s">
        <v>2286</v>
      </c>
      <c r="I112" s="27" t="s">
        <v>2279</v>
      </c>
      <c r="J112" s="28" t="s">
        <v>2281</v>
      </c>
      <c r="K112" s="28">
        <v>133.69999999999999</v>
      </c>
      <c r="L112" s="37" t="s">
        <v>1103</v>
      </c>
      <c r="M112" s="32">
        <v>1903000</v>
      </c>
      <c r="N112" s="32">
        <v>0</v>
      </c>
      <c r="O112" s="27"/>
      <c r="P112" s="27"/>
      <c r="Q112" s="27"/>
      <c r="R112" s="27"/>
      <c r="S112" s="27"/>
    </row>
    <row r="113" spans="1:19" s="108" customFormat="1" ht="90" x14ac:dyDescent="0.25">
      <c r="A113" s="74" t="s">
        <v>5911</v>
      </c>
      <c r="B113" s="2" t="s">
        <v>6954</v>
      </c>
      <c r="C113" s="27" t="s">
        <v>87</v>
      </c>
      <c r="D113" s="28" t="s">
        <v>1324</v>
      </c>
      <c r="E113" s="27" t="s">
        <v>89</v>
      </c>
      <c r="F113" s="28" t="s">
        <v>2275</v>
      </c>
      <c r="G113" s="28" t="s">
        <v>2293</v>
      </c>
      <c r="H113" s="27" t="s">
        <v>2286</v>
      </c>
      <c r="I113" s="27" t="s">
        <v>2279</v>
      </c>
      <c r="J113" s="28" t="s">
        <v>2281</v>
      </c>
      <c r="K113" s="28">
        <v>84.1</v>
      </c>
      <c r="L113" s="37" t="s">
        <v>2294</v>
      </c>
      <c r="M113" s="32">
        <v>566000</v>
      </c>
      <c r="N113" s="32">
        <v>0</v>
      </c>
      <c r="O113" s="27"/>
      <c r="P113" s="27"/>
      <c r="Q113" s="27"/>
      <c r="R113" s="27"/>
      <c r="S113" s="27"/>
    </row>
    <row r="114" spans="1:19" s="108" customFormat="1" ht="105" x14ac:dyDescent="0.25">
      <c r="A114" s="74" t="s">
        <v>5912</v>
      </c>
      <c r="B114" s="2" t="s">
        <v>6955</v>
      </c>
      <c r="C114" s="27" t="s">
        <v>87</v>
      </c>
      <c r="D114" s="28" t="s">
        <v>1324</v>
      </c>
      <c r="E114" s="27" t="s">
        <v>89</v>
      </c>
      <c r="F114" s="28" t="s">
        <v>2276</v>
      </c>
      <c r="G114" s="28" t="s">
        <v>2295</v>
      </c>
      <c r="H114" s="27" t="s">
        <v>2283</v>
      </c>
      <c r="I114" s="27" t="s">
        <v>2279</v>
      </c>
      <c r="J114" s="28" t="s">
        <v>2280</v>
      </c>
      <c r="K114" s="28">
        <v>5.2</v>
      </c>
      <c r="L114" s="37" t="s">
        <v>2296</v>
      </c>
      <c r="M114" s="32">
        <v>17000</v>
      </c>
      <c r="N114" s="32">
        <v>0</v>
      </c>
      <c r="O114" s="27"/>
      <c r="P114" s="27"/>
      <c r="Q114" s="27"/>
      <c r="R114" s="27"/>
      <c r="S114" s="27"/>
    </row>
    <row r="115" spans="1:19" s="25" customFormat="1" x14ac:dyDescent="0.25">
      <c r="A115" s="30"/>
      <c r="B115" s="2"/>
      <c r="C115" s="27"/>
      <c r="D115" s="28"/>
      <c r="E115" s="27"/>
      <c r="F115" s="28"/>
      <c r="G115" s="28"/>
      <c r="H115" s="27"/>
      <c r="I115" s="27"/>
      <c r="J115" s="28"/>
      <c r="K115" s="28">
        <f>SUM(K110:K114,K107:K108)</f>
        <v>2570.2000000000003</v>
      </c>
      <c r="L115" s="27"/>
      <c r="M115" s="32">
        <f>SUM(M107:M114)</f>
        <v>15262883.969999999</v>
      </c>
      <c r="N115" s="32">
        <f>SUM(N107:N114)</f>
        <v>1989615.33</v>
      </c>
      <c r="O115" s="27"/>
      <c r="P115" s="2"/>
      <c r="Q115" s="2"/>
      <c r="R115" s="2"/>
      <c r="S115" s="2"/>
    </row>
    <row r="116" spans="1:19" s="25" customFormat="1" x14ac:dyDescent="0.25">
      <c r="A116" s="31" t="s">
        <v>2271</v>
      </c>
      <c r="B116" s="262" t="s">
        <v>2860</v>
      </c>
      <c r="C116" s="263"/>
      <c r="D116" s="263"/>
      <c r="E116" s="263"/>
      <c r="F116" s="263"/>
      <c r="G116" s="263"/>
      <c r="H116" s="263"/>
      <c r="I116" s="263"/>
      <c r="J116" s="263"/>
      <c r="K116" s="263"/>
      <c r="L116" s="263"/>
      <c r="M116" s="263"/>
      <c r="N116" s="263"/>
      <c r="O116" s="263"/>
      <c r="P116" s="263"/>
      <c r="Q116" s="263"/>
      <c r="R116" s="263"/>
      <c r="S116" s="264"/>
    </row>
    <row r="117" spans="1:19" s="25" customFormat="1" x14ac:dyDescent="0.25">
      <c r="A117" s="31" t="s">
        <v>2861</v>
      </c>
      <c r="B117" s="262" t="s">
        <v>1905</v>
      </c>
      <c r="C117" s="263"/>
      <c r="D117" s="263"/>
      <c r="E117" s="263"/>
      <c r="F117" s="263"/>
      <c r="G117" s="263"/>
      <c r="H117" s="263"/>
      <c r="I117" s="263"/>
      <c r="J117" s="263"/>
      <c r="K117" s="263"/>
      <c r="L117" s="263"/>
      <c r="M117" s="263"/>
      <c r="N117" s="263"/>
      <c r="O117" s="263"/>
      <c r="P117" s="263"/>
      <c r="Q117" s="263"/>
      <c r="R117" s="263"/>
      <c r="S117" s="264"/>
    </row>
    <row r="118" spans="1:19" s="75" customFormat="1" ht="105" x14ac:dyDescent="0.25">
      <c r="A118" s="74" t="s">
        <v>2862</v>
      </c>
      <c r="B118" s="2" t="s">
        <v>6956</v>
      </c>
      <c r="C118" s="27" t="s">
        <v>87</v>
      </c>
      <c r="D118" s="28" t="s">
        <v>1907</v>
      </c>
      <c r="E118" s="27" t="s">
        <v>89</v>
      </c>
      <c r="F118" s="28" t="s">
        <v>1911</v>
      </c>
      <c r="G118" s="27" t="s">
        <v>1915</v>
      </c>
      <c r="H118" s="27" t="s">
        <v>1916</v>
      </c>
      <c r="I118" s="27" t="s">
        <v>1917</v>
      </c>
      <c r="J118" s="28" t="s">
        <v>1918</v>
      </c>
      <c r="K118" s="28">
        <v>127.8</v>
      </c>
      <c r="L118" s="37" t="s">
        <v>1922</v>
      </c>
      <c r="M118" s="32">
        <v>107098</v>
      </c>
      <c r="N118" s="32">
        <v>0</v>
      </c>
      <c r="O118" s="27"/>
      <c r="P118" s="27"/>
      <c r="Q118" s="27"/>
      <c r="R118" s="27"/>
      <c r="S118" s="27"/>
    </row>
    <row r="119" spans="1:19" s="75" customFormat="1" ht="135" x14ac:dyDescent="0.25">
      <c r="A119" s="74" t="s">
        <v>2872</v>
      </c>
      <c r="B119" s="2" t="s">
        <v>6957</v>
      </c>
      <c r="C119" s="27" t="s">
        <v>87</v>
      </c>
      <c r="D119" s="28" t="s">
        <v>1908</v>
      </c>
      <c r="E119" s="27" t="s">
        <v>89</v>
      </c>
      <c r="F119" s="28" t="s">
        <v>1912</v>
      </c>
      <c r="G119" s="27" t="s">
        <v>1923</v>
      </c>
      <c r="H119" s="27" t="s">
        <v>1916</v>
      </c>
      <c r="I119" s="27" t="s">
        <v>1917</v>
      </c>
      <c r="J119" s="28" t="s">
        <v>1919</v>
      </c>
      <c r="K119" s="28">
        <v>30.9</v>
      </c>
      <c r="L119" s="37" t="s">
        <v>1924</v>
      </c>
      <c r="M119" s="32">
        <v>634284.92000000004</v>
      </c>
      <c r="N119" s="32">
        <v>525047.07999999996</v>
      </c>
      <c r="O119" s="27"/>
      <c r="P119" s="27"/>
      <c r="Q119" s="27"/>
      <c r="R119" s="27"/>
      <c r="S119" s="27"/>
    </row>
    <row r="120" spans="1:19" s="75" customFormat="1" ht="135" x14ac:dyDescent="0.25">
      <c r="A120" s="74" t="s">
        <v>5913</v>
      </c>
      <c r="B120" s="2" t="s">
        <v>6958</v>
      </c>
      <c r="C120" s="27" t="s">
        <v>87</v>
      </c>
      <c r="D120" s="28" t="s">
        <v>1909</v>
      </c>
      <c r="E120" s="27" t="s">
        <v>89</v>
      </c>
      <c r="F120" s="28" t="s">
        <v>1913</v>
      </c>
      <c r="G120" s="27" t="s">
        <v>1925</v>
      </c>
      <c r="H120" s="27" t="s">
        <v>1916</v>
      </c>
      <c r="I120" s="27" t="s">
        <v>1917</v>
      </c>
      <c r="J120" s="28" t="s">
        <v>1920</v>
      </c>
      <c r="K120" s="28">
        <v>15.8</v>
      </c>
      <c r="L120" s="37" t="s">
        <v>1926</v>
      </c>
      <c r="M120" s="32">
        <v>324326.92</v>
      </c>
      <c r="N120" s="32">
        <v>268470.53999999998</v>
      </c>
      <c r="O120" s="27"/>
      <c r="P120" s="27"/>
      <c r="Q120" s="27"/>
      <c r="R120" s="27"/>
      <c r="S120" s="27"/>
    </row>
    <row r="121" spans="1:19" s="75" customFormat="1" ht="135" x14ac:dyDescent="0.25">
      <c r="A121" s="74" t="s">
        <v>5914</v>
      </c>
      <c r="B121" s="2" t="s">
        <v>6959</v>
      </c>
      <c r="C121" s="27" t="s">
        <v>87</v>
      </c>
      <c r="D121" s="28" t="s">
        <v>1910</v>
      </c>
      <c r="E121" s="27" t="s">
        <v>89</v>
      </c>
      <c r="F121" s="28" t="s">
        <v>1914</v>
      </c>
      <c r="G121" s="27" t="s">
        <v>2491</v>
      </c>
      <c r="H121" s="27" t="s">
        <v>1916</v>
      </c>
      <c r="I121" s="27" t="s">
        <v>1917</v>
      </c>
      <c r="J121" s="28" t="s">
        <v>1921</v>
      </c>
      <c r="K121" s="28">
        <v>6.5</v>
      </c>
      <c r="L121" s="37" t="s">
        <v>1927</v>
      </c>
      <c r="M121" s="32">
        <v>133425.63</v>
      </c>
      <c r="N121" s="32">
        <v>111558.5</v>
      </c>
      <c r="O121" s="27"/>
      <c r="P121" s="27"/>
      <c r="Q121" s="27"/>
      <c r="R121" s="27"/>
      <c r="S121" s="27"/>
    </row>
    <row r="122" spans="1:19" s="68" customFormat="1" x14ac:dyDescent="0.25">
      <c r="A122" s="30"/>
      <c r="B122" s="2"/>
      <c r="C122" s="27"/>
      <c r="D122" s="28"/>
      <c r="E122" s="27"/>
      <c r="F122" s="28"/>
      <c r="G122" s="28"/>
      <c r="H122" s="27"/>
      <c r="I122" s="27"/>
      <c r="J122" s="28"/>
      <c r="K122" s="28">
        <f>SUM(K118:K121)</f>
        <v>181</v>
      </c>
      <c r="L122" s="27"/>
      <c r="M122" s="32">
        <f>SUM(M118:M121)</f>
        <v>1199135.4700000002</v>
      </c>
      <c r="N122" s="32">
        <f>SUM(N118:N121)</f>
        <v>905076.11999999988</v>
      </c>
      <c r="O122" s="27"/>
      <c r="P122" s="2"/>
      <c r="Q122" s="2"/>
      <c r="R122" s="2"/>
      <c r="S122" s="2"/>
    </row>
    <row r="123" spans="1:19" s="68" customFormat="1" x14ac:dyDescent="0.25">
      <c r="A123" s="31" t="s">
        <v>2320</v>
      </c>
      <c r="B123" s="262" t="s">
        <v>2488</v>
      </c>
      <c r="C123" s="263"/>
      <c r="D123" s="263"/>
      <c r="E123" s="263"/>
      <c r="F123" s="263"/>
      <c r="G123" s="263"/>
      <c r="H123" s="263"/>
      <c r="I123" s="263"/>
      <c r="J123" s="263"/>
      <c r="K123" s="263"/>
      <c r="L123" s="263"/>
      <c r="M123" s="263"/>
      <c r="N123" s="263"/>
      <c r="O123" s="263"/>
      <c r="P123" s="263"/>
      <c r="Q123" s="263"/>
      <c r="R123" s="263"/>
      <c r="S123" s="264"/>
    </row>
    <row r="124" spans="1:19" s="75" customFormat="1" ht="105" x14ac:dyDescent="0.25">
      <c r="A124" s="74" t="s">
        <v>5727</v>
      </c>
      <c r="B124" s="2" t="s">
        <v>6960</v>
      </c>
      <c r="C124" s="27" t="s">
        <v>87</v>
      </c>
      <c r="D124" s="28" t="s">
        <v>2490</v>
      </c>
      <c r="E124" s="27" t="s">
        <v>89</v>
      </c>
      <c r="F124" s="28" t="s">
        <v>2492</v>
      </c>
      <c r="G124" s="28" t="s">
        <v>2493</v>
      </c>
      <c r="H124" s="27" t="s">
        <v>2494</v>
      </c>
      <c r="I124" s="27" t="s">
        <v>2496</v>
      </c>
      <c r="J124" s="28" t="s">
        <v>1167</v>
      </c>
      <c r="K124" s="28">
        <v>235.4</v>
      </c>
      <c r="L124" s="37" t="s">
        <v>2463</v>
      </c>
      <c r="M124" s="32">
        <v>4340885</v>
      </c>
      <c r="N124" s="32">
        <v>0</v>
      </c>
      <c r="O124" s="27"/>
      <c r="P124" s="27"/>
      <c r="Q124" s="27"/>
      <c r="R124" s="27"/>
      <c r="S124" s="27"/>
    </row>
    <row r="125" spans="1:19" s="75" customFormat="1" ht="105" x14ac:dyDescent="0.25">
      <c r="A125" s="74" t="s">
        <v>5915</v>
      </c>
      <c r="B125" s="2" t="s">
        <v>6961</v>
      </c>
      <c r="C125" s="27" t="s">
        <v>87</v>
      </c>
      <c r="D125" s="28" t="s">
        <v>1320</v>
      </c>
      <c r="E125" s="27" t="s">
        <v>89</v>
      </c>
      <c r="F125" s="28" t="s">
        <v>2492</v>
      </c>
      <c r="G125" s="28" t="s">
        <v>2495</v>
      </c>
      <c r="H125" s="27" t="s">
        <v>2494</v>
      </c>
      <c r="I125" s="27" t="s">
        <v>2496</v>
      </c>
      <c r="J125" s="28" t="s">
        <v>2462</v>
      </c>
      <c r="K125" s="28">
        <v>104.2</v>
      </c>
      <c r="L125" s="37" t="s">
        <v>1104</v>
      </c>
      <c r="M125" s="32">
        <v>1795672.35</v>
      </c>
      <c r="N125" s="32">
        <v>1466465.67</v>
      </c>
      <c r="O125" s="27"/>
      <c r="P125" s="27"/>
      <c r="Q125" s="27"/>
      <c r="R125" s="27"/>
      <c r="S125" s="27"/>
    </row>
    <row r="126" spans="1:19" s="68" customFormat="1" x14ac:dyDescent="0.25">
      <c r="A126" s="30"/>
      <c r="B126" s="2"/>
      <c r="C126" s="27"/>
      <c r="D126" s="28"/>
      <c r="E126" s="27"/>
      <c r="F126" s="28"/>
      <c r="G126" s="28"/>
      <c r="H126" s="27"/>
      <c r="I126" s="27"/>
      <c r="J126" s="28"/>
      <c r="K126" s="28">
        <f>SUM(K124:K125)</f>
        <v>339.6</v>
      </c>
      <c r="L126" s="27"/>
      <c r="M126" s="32">
        <f>SUM(M124:M125)</f>
        <v>6136557.3499999996</v>
      </c>
      <c r="N126" s="32">
        <f>SUM(N124:N125)</f>
        <v>1466465.67</v>
      </c>
      <c r="O126" s="27"/>
      <c r="P126" s="2"/>
      <c r="Q126" s="2"/>
      <c r="R126" s="2"/>
      <c r="S126" s="2"/>
    </row>
    <row r="127" spans="1:19" s="25" customFormat="1" x14ac:dyDescent="0.25">
      <c r="A127" s="31" t="s">
        <v>1904</v>
      </c>
      <c r="B127" s="262" t="s">
        <v>1159</v>
      </c>
      <c r="C127" s="263"/>
      <c r="D127" s="263"/>
      <c r="E127" s="263"/>
      <c r="F127" s="263"/>
      <c r="G127" s="263"/>
      <c r="H127" s="263"/>
      <c r="I127" s="263"/>
      <c r="J127" s="263"/>
      <c r="K127" s="263"/>
      <c r="L127" s="263"/>
      <c r="M127" s="263"/>
      <c r="N127" s="263"/>
      <c r="O127" s="263"/>
      <c r="P127" s="263"/>
      <c r="Q127" s="263"/>
      <c r="R127" s="263"/>
      <c r="S127" s="264"/>
    </row>
    <row r="128" spans="1:19" s="68" customFormat="1" ht="105" x14ac:dyDescent="0.25">
      <c r="A128" s="37" t="s">
        <v>1906</v>
      </c>
      <c r="B128" s="2" t="s">
        <v>6962</v>
      </c>
      <c r="C128" s="27" t="s">
        <v>1094</v>
      </c>
      <c r="D128" s="28" t="s">
        <v>1160</v>
      </c>
      <c r="E128" s="27" t="s">
        <v>89</v>
      </c>
      <c r="F128" s="28" t="s">
        <v>1163</v>
      </c>
      <c r="G128" s="28" t="s">
        <v>1164</v>
      </c>
      <c r="H128" s="27" t="s">
        <v>1165</v>
      </c>
      <c r="I128" s="27" t="s">
        <v>1166</v>
      </c>
      <c r="J128" s="28" t="s">
        <v>1167</v>
      </c>
      <c r="K128" s="28">
        <v>114.32</v>
      </c>
      <c r="L128" s="37" t="s">
        <v>1169</v>
      </c>
      <c r="M128" s="32">
        <v>623974</v>
      </c>
      <c r="N128" s="32">
        <v>0</v>
      </c>
      <c r="O128" s="27"/>
      <c r="P128" s="2"/>
      <c r="Q128" s="2"/>
      <c r="R128" s="2"/>
      <c r="S128" s="2"/>
    </row>
    <row r="129" spans="1:19" s="68" customFormat="1" ht="105" x14ac:dyDescent="0.25">
      <c r="A129" s="37" t="s">
        <v>1928</v>
      </c>
      <c r="B129" s="2" t="s">
        <v>6963</v>
      </c>
      <c r="C129" s="27" t="s">
        <v>1094</v>
      </c>
      <c r="D129" s="28" t="s">
        <v>1161</v>
      </c>
      <c r="E129" s="27" t="s">
        <v>89</v>
      </c>
      <c r="F129" s="28" t="s">
        <v>1177</v>
      </c>
      <c r="G129" s="28" t="s">
        <v>1170</v>
      </c>
      <c r="H129" s="27" t="s">
        <v>1171</v>
      </c>
      <c r="I129" s="27" t="s">
        <v>1166</v>
      </c>
      <c r="J129" s="28" t="s">
        <v>1167</v>
      </c>
      <c r="K129" s="28">
        <v>30.5</v>
      </c>
      <c r="L129" s="37"/>
      <c r="M129" s="32">
        <v>0</v>
      </c>
      <c r="N129" s="32">
        <v>0</v>
      </c>
      <c r="O129" s="27"/>
      <c r="P129" s="2"/>
      <c r="Q129" s="2"/>
      <c r="R129" s="2"/>
      <c r="S129" s="2"/>
    </row>
    <row r="130" spans="1:19" s="68" customFormat="1" ht="105" x14ac:dyDescent="0.25">
      <c r="A130" s="37" t="s">
        <v>1929</v>
      </c>
      <c r="B130" s="2" t="s">
        <v>6964</v>
      </c>
      <c r="C130" s="27" t="s">
        <v>1094</v>
      </c>
      <c r="D130" s="28" t="s">
        <v>1162</v>
      </c>
      <c r="E130" s="27" t="s">
        <v>89</v>
      </c>
      <c r="F130" s="28" t="s">
        <v>1163</v>
      </c>
      <c r="G130" s="28" t="s">
        <v>1172</v>
      </c>
      <c r="H130" s="27" t="s">
        <v>1165</v>
      </c>
      <c r="I130" s="27" t="s">
        <v>1166</v>
      </c>
      <c r="J130" s="28" t="s">
        <v>1168</v>
      </c>
      <c r="K130" s="28">
        <v>34.4</v>
      </c>
      <c r="L130" s="37"/>
      <c r="M130" s="32">
        <v>0</v>
      </c>
      <c r="N130" s="32">
        <v>0</v>
      </c>
      <c r="O130" s="27"/>
      <c r="P130" s="2"/>
      <c r="Q130" s="2"/>
      <c r="R130" s="2"/>
      <c r="S130" s="2"/>
    </row>
    <row r="131" spans="1:19" s="68" customFormat="1" x14ac:dyDescent="0.25">
      <c r="A131" s="36"/>
      <c r="B131" s="2"/>
      <c r="C131" s="27"/>
      <c r="D131" s="28"/>
      <c r="E131" s="27"/>
      <c r="F131" s="28"/>
      <c r="G131" s="28"/>
      <c r="H131" s="27"/>
      <c r="I131" s="27"/>
      <c r="J131" s="28"/>
      <c r="K131" s="28">
        <f>SUM(K128:K130)</f>
        <v>179.22</v>
      </c>
      <c r="L131" s="27"/>
      <c r="M131" s="32">
        <f>SUM(M128:M130)</f>
        <v>623974</v>
      </c>
      <c r="N131" s="32">
        <f>SUM(N128:N130)</f>
        <v>0</v>
      </c>
      <c r="O131" s="27"/>
      <c r="P131" s="2"/>
      <c r="Q131" s="2"/>
      <c r="R131" s="2"/>
      <c r="S131" s="2"/>
    </row>
    <row r="132" spans="1:19" s="68" customFormat="1" x14ac:dyDescent="0.25">
      <c r="A132" s="31" t="s">
        <v>2489</v>
      </c>
      <c r="B132" s="262" t="s">
        <v>3401</v>
      </c>
      <c r="C132" s="263"/>
      <c r="D132" s="263"/>
      <c r="E132" s="263"/>
      <c r="F132" s="263"/>
      <c r="G132" s="263"/>
      <c r="H132" s="263"/>
      <c r="I132" s="263"/>
      <c r="J132" s="263"/>
      <c r="K132" s="263"/>
      <c r="L132" s="263"/>
      <c r="M132" s="263"/>
      <c r="N132" s="263"/>
      <c r="O132" s="263"/>
      <c r="P132" s="263"/>
      <c r="Q132" s="263"/>
      <c r="R132" s="263"/>
      <c r="S132" s="264"/>
    </row>
    <row r="133" spans="1:19" s="75" customFormat="1" ht="105" x14ac:dyDescent="0.25">
      <c r="A133" s="37" t="s">
        <v>2497</v>
      </c>
      <c r="B133" s="2" t="s">
        <v>6965</v>
      </c>
      <c r="C133" s="27" t="s">
        <v>1094</v>
      </c>
      <c r="D133" s="28" t="s">
        <v>1907</v>
      </c>
      <c r="E133" s="27" t="s">
        <v>89</v>
      </c>
      <c r="F133" s="28" t="s">
        <v>3405</v>
      </c>
      <c r="G133" s="28" t="s">
        <v>3406</v>
      </c>
      <c r="H133" s="27" t="s">
        <v>3407</v>
      </c>
      <c r="I133" s="27" t="s">
        <v>3415</v>
      </c>
      <c r="J133" s="28" t="s">
        <v>1918</v>
      </c>
      <c r="K133" s="28">
        <v>732</v>
      </c>
      <c r="L133" s="37" t="s">
        <v>3409</v>
      </c>
      <c r="M133" s="32">
        <v>1405225</v>
      </c>
      <c r="N133" s="32">
        <v>316225</v>
      </c>
      <c r="O133" s="27"/>
      <c r="P133" s="27"/>
      <c r="Q133" s="27"/>
      <c r="R133" s="27"/>
      <c r="S133" s="27"/>
    </row>
    <row r="134" spans="1:19" s="75" customFormat="1" ht="120" x14ac:dyDescent="0.25">
      <c r="A134" s="37" t="s">
        <v>2498</v>
      </c>
      <c r="B134" s="2" t="s">
        <v>6966</v>
      </c>
      <c r="C134" s="27" t="s">
        <v>1094</v>
      </c>
      <c r="D134" s="28" t="s">
        <v>1320</v>
      </c>
      <c r="E134" s="27" t="s">
        <v>89</v>
      </c>
      <c r="F134" s="28" t="s">
        <v>3405</v>
      </c>
      <c r="G134" s="28" t="s">
        <v>3410</v>
      </c>
      <c r="H134" s="27" t="s">
        <v>3407</v>
      </c>
      <c r="I134" s="27" t="s">
        <v>3415</v>
      </c>
      <c r="J134" s="28" t="s">
        <v>3408</v>
      </c>
      <c r="K134" s="28">
        <v>33.299999999999997</v>
      </c>
      <c r="L134" s="37" t="s">
        <v>3411</v>
      </c>
      <c r="M134" s="32">
        <v>597422.63</v>
      </c>
      <c r="N134" s="32">
        <v>487895.02</v>
      </c>
      <c r="O134" s="27"/>
      <c r="P134" s="27"/>
      <c r="Q134" s="27"/>
      <c r="R134" s="27"/>
      <c r="S134" s="27"/>
    </row>
    <row r="135" spans="1:19" s="68" customFormat="1" x14ac:dyDescent="0.25">
      <c r="A135" s="36"/>
      <c r="B135" s="2"/>
      <c r="C135" s="27"/>
      <c r="D135" s="28"/>
      <c r="E135" s="27"/>
      <c r="F135" s="28"/>
      <c r="G135" s="28"/>
      <c r="H135" s="27"/>
      <c r="I135" s="27"/>
      <c r="J135" s="28"/>
      <c r="K135" s="28">
        <f>SUM(K133:K134)</f>
        <v>765.3</v>
      </c>
      <c r="L135" s="27"/>
      <c r="M135" s="32">
        <f>SUM(M133:M134)</f>
        <v>2002647.63</v>
      </c>
      <c r="N135" s="32">
        <f>SUM(N133:N134)</f>
        <v>804120.02</v>
      </c>
      <c r="O135" s="27"/>
      <c r="P135" s="2"/>
      <c r="Q135" s="2"/>
      <c r="R135" s="2"/>
      <c r="S135" s="2"/>
    </row>
    <row r="136" spans="1:19" ht="14.45" customHeight="1" x14ac:dyDescent="0.25">
      <c r="A136" s="178">
        <v>29</v>
      </c>
      <c r="B136" s="290" t="s">
        <v>225</v>
      </c>
      <c r="C136" s="290"/>
      <c r="D136" s="290"/>
      <c r="E136" s="290"/>
      <c r="F136" s="290"/>
      <c r="G136" s="290"/>
      <c r="H136" s="290"/>
      <c r="I136" s="290"/>
      <c r="J136" s="290"/>
      <c r="K136" s="290"/>
      <c r="L136" s="290"/>
      <c r="M136" s="290"/>
      <c r="N136" s="290"/>
      <c r="O136" s="290"/>
      <c r="P136" s="290"/>
      <c r="Q136" s="290"/>
      <c r="R136" s="290"/>
      <c r="S136" s="290"/>
    </row>
    <row r="137" spans="1:19" ht="90.6" customHeight="1" x14ac:dyDescent="0.25">
      <c r="A137" s="36" t="s">
        <v>1173</v>
      </c>
      <c r="B137" s="2" t="s">
        <v>6967</v>
      </c>
      <c r="C137" s="2" t="s">
        <v>87</v>
      </c>
      <c r="D137" s="2" t="s">
        <v>144</v>
      </c>
      <c r="E137" s="2" t="s">
        <v>89</v>
      </c>
      <c r="F137" s="2" t="s">
        <v>227</v>
      </c>
      <c r="G137" s="2" t="s">
        <v>228</v>
      </c>
      <c r="H137" s="2" t="s">
        <v>229</v>
      </c>
      <c r="I137" s="2" t="s">
        <v>230</v>
      </c>
      <c r="J137" s="2" t="s">
        <v>231</v>
      </c>
      <c r="K137" s="2">
        <v>283.7</v>
      </c>
      <c r="L137" s="2">
        <v>1101020338</v>
      </c>
      <c r="M137" s="18" t="s">
        <v>232</v>
      </c>
      <c r="N137" s="18" t="s">
        <v>115</v>
      </c>
      <c r="O137" s="2"/>
      <c r="P137" s="2" t="s">
        <v>233</v>
      </c>
      <c r="Q137" s="2"/>
      <c r="R137" s="2"/>
      <c r="S137" s="2"/>
    </row>
    <row r="138" spans="1:19" x14ac:dyDescent="0.25">
      <c r="A138" s="31" t="s">
        <v>3402</v>
      </c>
      <c r="B138" s="262" t="s">
        <v>333</v>
      </c>
      <c r="C138" s="263"/>
      <c r="D138" s="263"/>
      <c r="E138" s="263"/>
      <c r="F138" s="263"/>
      <c r="G138" s="263"/>
      <c r="H138" s="263"/>
      <c r="I138" s="263"/>
      <c r="J138" s="263"/>
      <c r="K138" s="263"/>
      <c r="L138" s="263"/>
      <c r="M138" s="263"/>
      <c r="N138" s="263"/>
      <c r="O138" s="263"/>
      <c r="P138" s="263"/>
      <c r="Q138" s="263"/>
      <c r="R138" s="263"/>
      <c r="S138" s="264"/>
    </row>
    <row r="139" spans="1:19" ht="90" customHeight="1" x14ac:dyDescent="0.25">
      <c r="A139" s="30" t="s">
        <v>3403</v>
      </c>
      <c r="B139" s="2" t="s">
        <v>6968</v>
      </c>
      <c r="C139" s="2" t="s">
        <v>335</v>
      </c>
      <c r="D139" s="2" t="s">
        <v>144</v>
      </c>
      <c r="E139" s="2" t="s">
        <v>89</v>
      </c>
      <c r="F139" s="2" t="s">
        <v>336</v>
      </c>
      <c r="G139" s="2" t="s">
        <v>337</v>
      </c>
      <c r="H139" s="2" t="s">
        <v>338</v>
      </c>
      <c r="I139" s="2" t="s">
        <v>339</v>
      </c>
      <c r="J139" s="2" t="s">
        <v>340</v>
      </c>
      <c r="K139" s="2">
        <v>296.89999999999998</v>
      </c>
      <c r="L139" s="2">
        <v>1101020208</v>
      </c>
      <c r="M139" s="18" t="s">
        <v>341</v>
      </c>
      <c r="N139" s="18" t="s">
        <v>115</v>
      </c>
      <c r="O139" s="2"/>
      <c r="P139" s="2" t="s">
        <v>342</v>
      </c>
      <c r="Q139" s="2"/>
      <c r="R139" s="2"/>
      <c r="S139" s="2"/>
    </row>
    <row r="140" spans="1:19" x14ac:dyDescent="0.25">
      <c r="A140" s="29">
        <v>31</v>
      </c>
      <c r="B140" s="291" t="s">
        <v>143</v>
      </c>
      <c r="C140" s="292"/>
      <c r="D140" s="292"/>
      <c r="E140" s="292"/>
      <c r="F140" s="292"/>
      <c r="G140" s="292"/>
      <c r="H140" s="292"/>
      <c r="I140" s="292"/>
      <c r="J140" s="292"/>
      <c r="K140" s="292"/>
      <c r="L140" s="292"/>
      <c r="M140" s="292"/>
      <c r="N140" s="292"/>
      <c r="O140" s="292"/>
      <c r="P140" s="292"/>
      <c r="Q140" s="292"/>
      <c r="R140" s="292"/>
      <c r="S140" s="293"/>
    </row>
    <row r="141" spans="1:19" ht="99.6" customHeight="1" x14ac:dyDescent="0.25">
      <c r="A141" s="36" t="s">
        <v>226</v>
      </c>
      <c r="B141" s="2" t="s">
        <v>6969</v>
      </c>
      <c r="C141" s="2" t="s">
        <v>87</v>
      </c>
      <c r="D141" s="2" t="s">
        <v>150</v>
      </c>
      <c r="E141" s="2" t="s">
        <v>89</v>
      </c>
      <c r="F141" s="2" t="s">
        <v>145</v>
      </c>
      <c r="G141" s="2" t="s">
        <v>362</v>
      </c>
      <c r="H141" s="2" t="s">
        <v>146</v>
      </c>
      <c r="I141" s="2" t="s">
        <v>147</v>
      </c>
      <c r="J141" s="2" t="s">
        <v>149</v>
      </c>
      <c r="K141" s="2">
        <v>1484.8</v>
      </c>
      <c r="L141" s="2">
        <v>1101020114</v>
      </c>
      <c r="M141" s="18">
        <v>62556983.340000004</v>
      </c>
      <c r="N141" s="18" t="s">
        <v>115</v>
      </c>
      <c r="O141" s="2"/>
      <c r="P141" s="2"/>
      <c r="Q141" s="2"/>
      <c r="R141" s="2"/>
      <c r="S141" s="2"/>
    </row>
    <row r="142" spans="1:19" ht="18.600000000000001" customHeight="1" x14ac:dyDescent="0.25">
      <c r="A142" s="24">
        <v>32</v>
      </c>
      <c r="B142" s="262" t="s">
        <v>358</v>
      </c>
      <c r="C142" s="263"/>
      <c r="D142" s="263"/>
      <c r="E142" s="263"/>
      <c r="F142" s="263"/>
      <c r="G142" s="263"/>
      <c r="H142" s="263"/>
      <c r="I142" s="263"/>
      <c r="J142" s="263"/>
      <c r="K142" s="263"/>
      <c r="L142" s="263"/>
      <c r="M142" s="263"/>
      <c r="N142" s="263"/>
      <c r="O142" s="263"/>
      <c r="P142" s="263"/>
      <c r="Q142" s="263"/>
      <c r="R142" s="263"/>
      <c r="S142" s="264"/>
    </row>
    <row r="143" spans="1:19" ht="99.6" customHeight="1" x14ac:dyDescent="0.25">
      <c r="A143" s="2" t="s">
        <v>334</v>
      </c>
      <c r="B143" s="2" t="s">
        <v>6970</v>
      </c>
      <c r="C143" s="2" t="s">
        <v>87</v>
      </c>
      <c r="D143" s="2" t="s">
        <v>144</v>
      </c>
      <c r="E143" s="2" t="s">
        <v>89</v>
      </c>
      <c r="F143" s="2" t="s">
        <v>360</v>
      </c>
      <c r="G143" s="2" t="s">
        <v>361</v>
      </c>
      <c r="H143" s="2" t="s">
        <v>363</v>
      </c>
      <c r="I143" s="2" t="s">
        <v>365</v>
      </c>
      <c r="J143" s="28" t="s">
        <v>366</v>
      </c>
      <c r="K143" s="2">
        <v>739.2</v>
      </c>
      <c r="L143" s="2">
        <v>1101020022</v>
      </c>
      <c r="M143" s="18">
        <v>2066402.88</v>
      </c>
      <c r="N143" s="18" t="s">
        <v>115</v>
      </c>
      <c r="O143" s="2"/>
      <c r="P143" s="2" t="s">
        <v>364</v>
      </c>
      <c r="Q143" s="2"/>
      <c r="R143" s="2"/>
      <c r="S143" s="2"/>
    </row>
    <row r="144" spans="1:19" x14ac:dyDescent="0.25">
      <c r="A144" s="159">
        <v>33</v>
      </c>
      <c r="B144" s="262" t="s">
        <v>2933</v>
      </c>
      <c r="C144" s="263"/>
      <c r="D144" s="263"/>
      <c r="E144" s="263"/>
      <c r="F144" s="263"/>
      <c r="G144" s="263"/>
      <c r="H144" s="263"/>
      <c r="I144" s="263"/>
      <c r="J144" s="263"/>
      <c r="K144" s="263"/>
      <c r="L144" s="263"/>
      <c r="M144" s="263"/>
      <c r="N144" s="263"/>
      <c r="O144" s="263"/>
      <c r="P144" s="263"/>
      <c r="Q144" s="263"/>
      <c r="R144" s="263"/>
      <c r="S144" s="264"/>
    </row>
    <row r="145" spans="1:19" ht="105" x14ac:dyDescent="0.25">
      <c r="A145" s="2" t="s">
        <v>142</v>
      </c>
      <c r="B145" s="2" t="s">
        <v>6971</v>
      </c>
      <c r="C145" s="2" t="s">
        <v>87</v>
      </c>
      <c r="D145" s="2" t="s">
        <v>144</v>
      </c>
      <c r="E145" s="2" t="s">
        <v>89</v>
      </c>
      <c r="F145" s="2" t="s">
        <v>2935</v>
      </c>
      <c r="G145" s="2" t="s">
        <v>2936</v>
      </c>
      <c r="H145" s="2" t="s">
        <v>2937</v>
      </c>
      <c r="I145" s="2" t="s">
        <v>2938</v>
      </c>
      <c r="J145" s="28" t="s">
        <v>2939</v>
      </c>
      <c r="K145" s="2">
        <v>2962</v>
      </c>
      <c r="L145" s="36" t="s">
        <v>2940</v>
      </c>
      <c r="M145" s="18">
        <v>39830547.159999996</v>
      </c>
      <c r="N145" s="18">
        <v>32860201.329999998</v>
      </c>
      <c r="O145" s="2"/>
      <c r="P145" s="2"/>
      <c r="Q145" s="2"/>
      <c r="R145" s="2"/>
      <c r="S145" s="2"/>
    </row>
    <row r="146" spans="1:19" ht="14.45" customHeight="1" x14ac:dyDescent="0.25">
      <c r="A146" s="24">
        <v>34</v>
      </c>
      <c r="B146" s="262" t="s">
        <v>85</v>
      </c>
      <c r="C146" s="263"/>
      <c r="D146" s="263"/>
      <c r="E146" s="263"/>
      <c r="F146" s="263"/>
      <c r="G146" s="263"/>
      <c r="H146" s="263"/>
      <c r="I146" s="263"/>
      <c r="J146" s="263"/>
      <c r="K146" s="263"/>
      <c r="L146" s="263"/>
      <c r="M146" s="263"/>
      <c r="N146" s="263"/>
      <c r="O146" s="263"/>
      <c r="P146" s="263"/>
      <c r="Q146" s="263"/>
      <c r="R146" s="263"/>
      <c r="S146" s="264"/>
    </row>
    <row r="147" spans="1:19" ht="102" customHeight="1" x14ac:dyDescent="0.25">
      <c r="A147" s="2" t="s">
        <v>359</v>
      </c>
      <c r="B147" s="2" t="s">
        <v>6972</v>
      </c>
      <c r="C147" s="2" t="s">
        <v>87</v>
      </c>
      <c r="D147" s="2" t="s">
        <v>88</v>
      </c>
      <c r="E147" s="2" t="s">
        <v>89</v>
      </c>
      <c r="F147" s="2" t="s">
        <v>2941</v>
      </c>
      <c r="G147" s="2" t="s">
        <v>90</v>
      </c>
      <c r="H147" s="2" t="s">
        <v>91</v>
      </c>
      <c r="I147" s="2" t="s">
        <v>92</v>
      </c>
      <c r="J147" s="2" t="s">
        <v>148</v>
      </c>
      <c r="K147" s="2">
        <v>447.6</v>
      </c>
      <c r="L147" s="2">
        <v>4103110462</v>
      </c>
      <c r="M147" s="18" t="s">
        <v>93</v>
      </c>
      <c r="N147" s="18" t="s">
        <v>115</v>
      </c>
      <c r="O147" s="2"/>
      <c r="P147" s="2"/>
      <c r="Q147" s="2"/>
      <c r="R147" s="2"/>
      <c r="S147" s="2"/>
    </row>
    <row r="148" spans="1:19" x14ac:dyDescent="0.25">
      <c r="A148" s="24">
        <v>35</v>
      </c>
      <c r="B148" s="282" t="s">
        <v>399</v>
      </c>
      <c r="C148" s="282"/>
      <c r="D148" s="282"/>
      <c r="E148" s="282"/>
      <c r="F148" s="282"/>
      <c r="G148" s="282"/>
      <c r="H148" s="282"/>
      <c r="I148" s="282"/>
      <c r="J148" s="282"/>
      <c r="K148" s="282"/>
      <c r="L148" s="282"/>
      <c r="M148" s="282"/>
      <c r="N148" s="282"/>
      <c r="O148" s="282"/>
      <c r="P148" s="282"/>
      <c r="Q148" s="282"/>
      <c r="R148" s="282"/>
      <c r="S148" s="282"/>
    </row>
    <row r="149" spans="1:19" ht="105" x14ac:dyDescent="0.25">
      <c r="A149" s="2" t="s">
        <v>2934</v>
      </c>
      <c r="B149" s="2" t="s">
        <v>6973</v>
      </c>
      <c r="C149" s="27" t="s">
        <v>87</v>
      </c>
      <c r="D149" s="28" t="s">
        <v>400</v>
      </c>
      <c r="E149" s="27" t="s">
        <v>89</v>
      </c>
      <c r="F149" s="28" t="s">
        <v>424</v>
      </c>
      <c r="G149" s="28" t="s">
        <v>425</v>
      </c>
      <c r="H149" s="27" t="s">
        <v>426</v>
      </c>
      <c r="I149" s="27" t="s">
        <v>423</v>
      </c>
      <c r="J149" s="28" t="s">
        <v>434</v>
      </c>
      <c r="K149" s="38">
        <v>212.1</v>
      </c>
      <c r="L149" s="27">
        <v>1101123442</v>
      </c>
      <c r="M149" s="32">
        <v>478755.36</v>
      </c>
      <c r="N149" s="32">
        <v>0</v>
      </c>
      <c r="O149" s="2"/>
      <c r="P149" s="2"/>
      <c r="Q149" s="2"/>
      <c r="R149" s="2"/>
      <c r="S149" s="2"/>
    </row>
    <row r="150" spans="1:19" ht="105" x14ac:dyDescent="0.25">
      <c r="A150" s="2" t="s">
        <v>2965</v>
      </c>
      <c r="B150" s="2" t="s">
        <v>6974</v>
      </c>
      <c r="C150" s="27" t="s">
        <v>87</v>
      </c>
      <c r="D150" s="28" t="s">
        <v>401</v>
      </c>
      <c r="E150" s="27" t="s">
        <v>89</v>
      </c>
      <c r="F150" s="28" t="s">
        <v>438</v>
      </c>
      <c r="G150" s="28" t="s">
        <v>432</v>
      </c>
      <c r="H150" s="27" t="s">
        <v>433</v>
      </c>
      <c r="I150" s="27" t="s">
        <v>423</v>
      </c>
      <c r="J150" s="28" t="s">
        <v>435</v>
      </c>
      <c r="K150" s="28">
        <v>447.9</v>
      </c>
      <c r="L150" s="27">
        <v>1101123467</v>
      </c>
      <c r="M150" s="32">
        <v>10418836.619999999</v>
      </c>
      <c r="N150" s="32">
        <v>0</v>
      </c>
      <c r="O150" s="2"/>
      <c r="P150" s="2"/>
      <c r="Q150" s="2"/>
      <c r="R150" s="2"/>
      <c r="S150" s="2"/>
    </row>
    <row r="151" spans="1:19" ht="105" x14ac:dyDescent="0.25">
      <c r="A151" s="2" t="s">
        <v>2967</v>
      </c>
      <c r="B151" s="2" t="s">
        <v>6975</v>
      </c>
      <c r="C151" s="27" t="s">
        <v>87</v>
      </c>
      <c r="D151" s="28" t="s">
        <v>402</v>
      </c>
      <c r="E151" s="27" t="s">
        <v>89</v>
      </c>
      <c r="F151" s="28" t="s">
        <v>439</v>
      </c>
      <c r="G151" s="28" t="s">
        <v>437</v>
      </c>
      <c r="H151" s="27" t="s">
        <v>479</v>
      </c>
      <c r="I151" s="27" t="s">
        <v>423</v>
      </c>
      <c r="J151" s="28" t="s">
        <v>436</v>
      </c>
      <c r="K151" s="28">
        <v>354.9</v>
      </c>
      <c r="L151" s="27">
        <v>1101123468</v>
      </c>
      <c r="M151" s="32">
        <v>45410.400000000001</v>
      </c>
      <c r="N151" s="32">
        <v>0</v>
      </c>
      <c r="O151" s="2"/>
      <c r="P151" s="2"/>
      <c r="Q151" s="2"/>
      <c r="R151" s="2"/>
      <c r="S151" s="2"/>
    </row>
    <row r="152" spans="1:19" ht="105" x14ac:dyDescent="0.25">
      <c r="A152" s="2" t="s">
        <v>2968</v>
      </c>
      <c r="B152" s="2" t="s">
        <v>6976</v>
      </c>
      <c r="C152" s="27" t="s">
        <v>87</v>
      </c>
      <c r="D152" s="28" t="s">
        <v>403</v>
      </c>
      <c r="E152" s="27" t="s">
        <v>89</v>
      </c>
      <c r="F152" s="28" t="s">
        <v>440</v>
      </c>
      <c r="G152" s="28" t="s">
        <v>441</v>
      </c>
      <c r="H152" s="27" t="s">
        <v>442</v>
      </c>
      <c r="I152" s="27" t="s">
        <v>423</v>
      </c>
      <c r="J152" s="28" t="s">
        <v>443</v>
      </c>
      <c r="K152" s="28">
        <v>215.5</v>
      </c>
      <c r="L152" s="27">
        <v>1101123469</v>
      </c>
      <c r="M152" s="32">
        <v>878752.29</v>
      </c>
      <c r="N152" s="32">
        <v>0</v>
      </c>
      <c r="O152" s="2"/>
      <c r="P152" s="2"/>
      <c r="Q152" s="2"/>
      <c r="R152" s="2"/>
      <c r="S152" s="2"/>
    </row>
    <row r="153" spans="1:19" ht="105" x14ac:dyDescent="0.25">
      <c r="A153" s="2" t="s">
        <v>2969</v>
      </c>
      <c r="B153" s="2" t="s">
        <v>6977</v>
      </c>
      <c r="C153" s="27" t="s">
        <v>87</v>
      </c>
      <c r="D153" s="28" t="s">
        <v>404</v>
      </c>
      <c r="E153" s="27" t="s">
        <v>89</v>
      </c>
      <c r="F153" s="28" t="s">
        <v>444</v>
      </c>
      <c r="G153" s="28" t="s">
        <v>445</v>
      </c>
      <c r="H153" s="27" t="s">
        <v>446</v>
      </c>
      <c r="I153" s="27" t="s">
        <v>423</v>
      </c>
      <c r="J153" s="28" t="s">
        <v>443</v>
      </c>
      <c r="K153" s="28">
        <v>234.3</v>
      </c>
      <c r="L153" s="27">
        <v>1101123470</v>
      </c>
      <c r="M153" s="32">
        <v>340073.74</v>
      </c>
      <c r="N153" s="32">
        <v>0</v>
      </c>
      <c r="O153" s="2"/>
      <c r="P153" s="2"/>
      <c r="Q153" s="2"/>
      <c r="R153" s="2"/>
      <c r="S153" s="2"/>
    </row>
    <row r="154" spans="1:19" ht="120" x14ac:dyDescent="0.25">
      <c r="A154" s="2" t="s">
        <v>2970</v>
      </c>
      <c r="B154" s="2" t="s">
        <v>6978</v>
      </c>
      <c r="C154" s="27" t="s">
        <v>87</v>
      </c>
      <c r="D154" s="28" t="s">
        <v>405</v>
      </c>
      <c r="E154" s="27" t="s">
        <v>89</v>
      </c>
      <c r="F154" s="28" t="s">
        <v>450</v>
      </c>
      <c r="G154" s="28" t="s">
        <v>447</v>
      </c>
      <c r="H154" s="27" t="s">
        <v>448</v>
      </c>
      <c r="I154" s="27" t="s">
        <v>423</v>
      </c>
      <c r="J154" s="28" t="s">
        <v>449</v>
      </c>
      <c r="K154" s="28">
        <v>291.60000000000002</v>
      </c>
      <c r="L154" s="27">
        <v>1101123474</v>
      </c>
      <c r="M154" s="32">
        <v>871302.36</v>
      </c>
      <c r="N154" s="32">
        <v>0</v>
      </c>
      <c r="O154" s="2"/>
      <c r="P154" s="2"/>
      <c r="Q154" s="2"/>
      <c r="R154" s="2"/>
      <c r="S154" s="2"/>
    </row>
    <row r="155" spans="1:19" ht="105" x14ac:dyDescent="0.25">
      <c r="A155" s="2" t="s">
        <v>2966</v>
      </c>
      <c r="B155" s="2" t="s">
        <v>6979</v>
      </c>
      <c r="C155" s="27" t="s">
        <v>87</v>
      </c>
      <c r="D155" s="28" t="s">
        <v>406</v>
      </c>
      <c r="E155" s="27" t="s">
        <v>89</v>
      </c>
      <c r="F155" s="28" t="s">
        <v>451</v>
      </c>
      <c r="G155" s="28" t="s">
        <v>452</v>
      </c>
      <c r="H155" s="27" t="s">
        <v>453</v>
      </c>
      <c r="I155" s="27" t="s">
        <v>423</v>
      </c>
      <c r="J155" s="28" t="s">
        <v>454</v>
      </c>
      <c r="K155" s="28">
        <v>957.1</v>
      </c>
      <c r="L155" s="27">
        <v>1101123475</v>
      </c>
      <c r="M155" s="32">
        <v>4609971.09</v>
      </c>
      <c r="N155" s="32">
        <v>0</v>
      </c>
      <c r="O155" s="2"/>
      <c r="P155" s="2"/>
      <c r="Q155" s="2"/>
      <c r="R155" s="2"/>
      <c r="S155" s="2"/>
    </row>
    <row r="156" spans="1:19" ht="105" x14ac:dyDescent="0.25">
      <c r="A156" s="2" t="s">
        <v>2971</v>
      </c>
      <c r="B156" s="2" t="s">
        <v>6980</v>
      </c>
      <c r="C156" s="27" t="s">
        <v>87</v>
      </c>
      <c r="D156" s="28" t="s">
        <v>407</v>
      </c>
      <c r="E156" s="27" t="s">
        <v>89</v>
      </c>
      <c r="F156" s="28" t="s">
        <v>455</v>
      </c>
      <c r="G156" s="28" t="s">
        <v>456</v>
      </c>
      <c r="H156" s="27" t="s">
        <v>457</v>
      </c>
      <c r="I156" s="27" t="s">
        <v>423</v>
      </c>
      <c r="J156" s="28" t="s">
        <v>427</v>
      </c>
      <c r="K156" s="28">
        <v>157.9</v>
      </c>
      <c r="L156" s="27">
        <v>1101123476</v>
      </c>
      <c r="M156" s="32">
        <v>331375.05</v>
      </c>
      <c r="N156" s="32">
        <v>0</v>
      </c>
      <c r="O156" s="2"/>
      <c r="P156" s="2"/>
      <c r="Q156" s="2"/>
      <c r="R156" s="2"/>
      <c r="S156" s="2"/>
    </row>
    <row r="157" spans="1:19" ht="105" x14ac:dyDescent="0.25">
      <c r="A157" s="2" t="s">
        <v>2972</v>
      </c>
      <c r="B157" s="2" t="s">
        <v>6981</v>
      </c>
      <c r="C157" s="27" t="s">
        <v>87</v>
      </c>
      <c r="D157" s="28" t="s">
        <v>408</v>
      </c>
      <c r="E157" s="27" t="s">
        <v>89</v>
      </c>
      <c r="F157" s="28" t="s">
        <v>458</v>
      </c>
      <c r="G157" s="28" t="s">
        <v>459</v>
      </c>
      <c r="H157" s="27" t="s">
        <v>475</v>
      </c>
      <c r="I157" s="27" t="s">
        <v>423</v>
      </c>
      <c r="J157" s="28" t="s">
        <v>443</v>
      </c>
      <c r="K157" s="28">
        <v>129</v>
      </c>
      <c r="L157" s="27">
        <v>1101123461</v>
      </c>
      <c r="M157" s="32">
        <v>229044.87</v>
      </c>
      <c r="N157" s="32">
        <v>0</v>
      </c>
      <c r="O157" s="2"/>
      <c r="P157" s="2"/>
      <c r="Q157" s="2"/>
      <c r="R157" s="2"/>
      <c r="S157" s="2"/>
    </row>
    <row r="158" spans="1:19" ht="105" x14ac:dyDescent="0.25">
      <c r="A158" s="2" t="s">
        <v>2973</v>
      </c>
      <c r="B158" s="2" t="s">
        <v>6982</v>
      </c>
      <c r="C158" s="27" t="s">
        <v>87</v>
      </c>
      <c r="D158" s="28" t="s">
        <v>409</v>
      </c>
      <c r="E158" s="27" t="s">
        <v>89</v>
      </c>
      <c r="F158" s="28" t="s">
        <v>460</v>
      </c>
      <c r="G158" s="28" t="s">
        <v>461</v>
      </c>
      <c r="H158" s="27" t="s">
        <v>462</v>
      </c>
      <c r="I158" s="27" t="s">
        <v>423</v>
      </c>
      <c r="J158" s="28" t="s">
        <v>463</v>
      </c>
      <c r="K158" s="28">
        <v>279.10000000000002</v>
      </c>
      <c r="L158" s="27">
        <v>1101123462</v>
      </c>
      <c r="M158" s="32">
        <v>5009358.6900000004</v>
      </c>
      <c r="N158" s="32">
        <v>1895986.8</v>
      </c>
      <c r="O158" s="2"/>
      <c r="P158" s="2"/>
      <c r="Q158" s="2"/>
      <c r="R158" s="2"/>
      <c r="S158" s="2"/>
    </row>
    <row r="159" spans="1:19" ht="105" x14ac:dyDescent="0.25">
      <c r="A159" s="2" t="s">
        <v>2974</v>
      </c>
      <c r="B159" s="2" t="s">
        <v>6983</v>
      </c>
      <c r="C159" s="27" t="s">
        <v>87</v>
      </c>
      <c r="D159" s="28" t="s">
        <v>410</v>
      </c>
      <c r="E159" s="27" t="s">
        <v>89</v>
      </c>
      <c r="F159" s="28" t="s">
        <v>464</v>
      </c>
      <c r="G159" s="28" t="s">
        <v>465</v>
      </c>
      <c r="H159" s="27" t="s">
        <v>486</v>
      </c>
      <c r="I159" s="27" t="s">
        <v>423</v>
      </c>
      <c r="J159" s="28" t="s">
        <v>466</v>
      </c>
      <c r="K159" s="28">
        <v>317.3</v>
      </c>
      <c r="L159" s="27">
        <v>1101123463</v>
      </c>
      <c r="M159" s="32">
        <v>407919.42</v>
      </c>
      <c r="N159" s="32">
        <v>0</v>
      </c>
      <c r="O159" s="2"/>
      <c r="P159" s="2"/>
      <c r="Q159" s="2"/>
      <c r="R159" s="2"/>
      <c r="S159" s="2"/>
    </row>
    <row r="160" spans="1:19" ht="105" x14ac:dyDescent="0.25">
      <c r="A160" s="2" t="s">
        <v>2975</v>
      </c>
      <c r="B160" s="2" t="s">
        <v>6984</v>
      </c>
      <c r="C160" s="27" t="s">
        <v>87</v>
      </c>
      <c r="D160" s="28" t="s">
        <v>411</v>
      </c>
      <c r="E160" s="27" t="s">
        <v>89</v>
      </c>
      <c r="F160" s="28" t="s">
        <v>467</v>
      </c>
      <c r="G160" s="28" t="s">
        <v>468</v>
      </c>
      <c r="H160" s="27" t="s">
        <v>469</v>
      </c>
      <c r="I160" s="27" t="s">
        <v>423</v>
      </c>
      <c r="J160" s="28" t="s">
        <v>470</v>
      </c>
      <c r="K160" s="28">
        <v>354.2</v>
      </c>
      <c r="L160" s="27">
        <v>1101123466</v>
      </c>
      <c r="M160" s="32">
        <v>310590</v>
      </c>
      <c r="N160" s="32">
        <v>0</v>
      </c>
      <c r="O160" s="2"/>
      <c r="P160" s="2"/>
      <c r="Q160" s="2"/>
      <c r="R160" s="2"/>
      <c r="S160" s="2"/>
    </row>
    <row r="161" spans="1:19" ht="105" x14ac:dyDescent="0.25">
      <c r="A161" s="2" t="s">
        <v>2976</v>
      </c>
      <c r="B161" s="2" t="s">
        <v>6985</v>
      </c>
      <c r="C161" s="27" t="s">
        <v>87</v>
      </c>
      <c r="D161" s="28" t="s">
        <v>412</v>
      </c>
      <c r="E161" s="27" t="s">
        <v>89</v>
      </c>
      <c r="F161" s="28" t="s">
        <v>444</v>
      </c>
      <c r="G161" s="28"/>
      <c r="H161" s="27" t="s">
        <v>446</v>
      </c>
      <c r="I161" s="27" t="s">
        <v>423</v>
      </c>
      <c r="J161" s="28" t="s">
        <v>454</v>
      </c>
      <c r="K161" s="28"/>
      <c r="L161" s="37" t="s">
        <v>477</v>
      </c>
      <c r="M161" s="32">
        <v>7670</v>
      </c>
      <c r="N161" s="32">
        <v>0</v>
      </c>
      <c r="O161" s="2"/>
      <c r="P161" s="2"/>
      <c r="Q161" s="2"/>
      <c r="R161" s="2"/>
      <c r="S161" s="2"/>
    </row>
    <row r="162" spans="1:19" ht="105" x14ac:dyDescent="0.25">
      <c r="A162" s="2" t="s">
        <v>2977</v>
      </c>
      <c r="B162" s="2" t="s">
        <v>6986</v>
      </c>
      <c r="C162" s="27" t="s">
        <v>87</v>
      </c>
      <c r="D162" s="28" t="s">
        <v>412</v>
      </c>
      <c r="E162" s="27" t="s">
        <v>89</v>
      </c>
      <c r="F162" s="28" t="s">
        <v>438</v>
      </c>
      <c r="G162" s="28"/>
      <c r="H162" s="27" t="s">
        <v>433</v>
      </c>
      <c r="I162" s="27" t="s">
        <v>423</v>
      </c>
      <c r="J162" s="28" t="s">
        <v>478</v>
      </c>
      <c r="K162" s="28"/>
      <c r="L162" s="37" t="s">
        <v>480</v>
      </c>
      <c r="M162" s="32">
        <v>9813.42</v>
      </c>
      <c r="N162" s="32">
        <v>0</v>
      </c>
      <c r="O162" s="2"/>
      <c r="P162" s="2"/>
      <c r="Q162" s="2"/>
      <c r="R162" s="2"/>
      <c r="S162" s="2"/>
    </row>
    <row r="163" spans="1:19" ht="105" x14ac:dyDescent="0.25">
      <c r="A163" s="2" t="s">
        <v>5916</v>
      </c>
      <c r="B163" s="2" t="s">
        <v>6987</v>
      </c>
      <c r="C163" s="27" t="s">
        <v>87</v>
      </c>
      <c r="D163" s="28" t="s">
        <v>412</v>
      </c>
      <c r="E163" s="27" t="s">
        <v>89</v>
      </c>
      <c r="F163" s="28" t="s">
        <v>439</v>
      </c>
      <c r="G163" s="28"/>
      <c r="H163" s="27" t="s">
        <v>479</v>
      </c>
      <c r="I163" s="27" t="s">
        <v>423</v>
      </c>
      <c r="J163" s="28" t="s">
        <v>431</v>
      </c>
      <c r="K163" s="28"/>
      <c r="L163" s="37" t="s">
        <v>481</v>
      </c>
      <c r="M163" s="32">
        <v>79368</v>
      </c>
      <c r="N163" s="32">
        <v>0</v>
      </c>
      <c r="O163" s="2"/>
      <c r="P163" s="2"/>
      <c r="Q163" s="2"/>
      <c r="R163" s="2"/>
      <c r="S163" s="2"/>
    </row>
    <row r="164" spans="1:19" ht="105" x14ac:dyDescent="0.25">
      <c r="A164" s="2" t="s">
        <v>5917</v>
      </c>
      <c r="B164" s="2" t="s">
        <v>6988</v>
      </c>
      <c r="C164" s="27" t="s">
        <v>87</v>
      </c>
      <c r="D164" s="28" t="s">
        <v>413</v>
      </c>
      <c r="E164" s="27" t="s">
        <v>89</v>
      </c>
      <c r="F164" s="28" t="s">
        <v>440</v>
      </c>
      <c r="G164" s="28"/>
      <c r="H164" s="27" t="s">
        <v>442</v>
      </c>
      <c r="I164" s="27" t="s">
        <v>423</v>
      </c>
      <c r="J164" s="28" t="s">
        <v>429</v>
      </c>
      <c r="K164" s="28"/>
      <c r="L164" s="37" t="s">
        <v>482</v>
      </c>
      <c r="M164" s="32">
        <v>6980</v>
      </c>
      <c r="N164" s="32">
        <v>0</v>
      </c>
      <c r="O164" s="2"/>
      <c r="P164" s="2"/>
      <c r="Q164" s="2"/>
      <c r="R164" s="2"/>
      <c r="S164" s="2"/>
    </row>
    <row r="165" spans="1:19" ht="120" x14ac:dyDescent="0.25">
      <c r="A165" s="2" t="s">
        <v>5918</v>
      </c>
      <c r="B165" s="2" t="s">
        <v>6989</v>
      </c>
      <c r="C165" s="27" t="s">
        <v>87</v>
      </c>
      <c r="D165" s="28" t="s">
        <v>414</v>
      </c>
      <c r="E165" s="27" t="s">
        <v>89</v>
      </c>
      <c r="F165" s="28" t="s">
        <v>450</v>
      </c>
      <c r="G165" s="28"/>
      <c r="H165" s="27" t="s">
        <v>448</v>
      </c>
      <c r="I165" s="27" t="s">
        <v>423</v>
      </c>
      <c r="J165" s="28" t="s">
        <v>428</v>
      </c>
      <c r="K165" s="28"/>
      <c r="L165" s="37" t="s">
        <v>483</v>
      </c>
      <c r="M165" s="32">
        <v>31518</v>
      </c>
      <c r="N165" s="32">
        <v>0</v>
      </c>
      <c r="O165" s="2"/>
      <c r="P165" s="2"/>
      <c r="Q165" s="2"/>
      <c r="R165" s="2"/>
      <c r="S165" s="2"/>
    </row>
    <row r="166" spans="1:19" ht="120" x14ac:dyDescent="0.25">
      <c r="A166" s="2" t="s">
        <v>5919</v>
      </c>
      <c r="B166" s="2" t="s">
        <v>6990</v>
      </c>
      <c r="C166" s="27" t="s">
        <v>87</v>
      </c>
      <c r="D166" s="28" t="s">
        <v>415</v>
      </c>
      <c r="E166" s="27" t="s">
        <v>89</v>
      </c>
      <c r="F166" s="28" t="s">
        <v>450</v>
      </c>
      <c r="G166" s="28"/>
      <c r="H166" s="27" t="s">
        <v>448</v>
      </c>
      <c r="I166" s="27" t="s">
        <v>423</v>
      </c>
      <c r="J166" s="28" t="s">
        <v>428</v>
      </c>
      <c r="K166" s="28"/>
      <c r="L166" s="37" t="s">
        <v>484</v>
      </c>
      <c r="M166" s="32">
        <v>136178.16</v>
      </c>
      <c r="N166" s="32">
        <v>0</v>
      </c>
      <c r="O166" s="2"/>
      <c r="P166" s="2"/>
      <c r="Q166" s="2"/>
      <c r="R166" s="2"/>
      <c r="S166" s="2"/>
    </row>
    <row r="167" spans="1:19" ht="105" x14ac:dyDescent="0.25">
      <c r="A167" s="2" t="s">
        <v>5920</v>
      </c>
      <c r="B167" s="2" t="s">
        <v>6991</v>
      </c>
      <c r="C167" s="27" t="s">
        <v>87</v>
      </c>
      <c r="D167" s="28" t="s">
        <v>416</v>
      </c>
      <c r="E167" s="27" t="s">
        <v>89</v>
      </c>
      <c r="F167" s="28" t="s">
        <v>464</v>
      </c>
      <c r="G167" s="28"/>
      <c r="H167" s="27" t="s">
        <v>486</v>
      </c>
      <c r="I167" s="27" t="s">
        <v>423</v>
      </c>
      <c r="J167" s="28" t="s">
        <v>430</v>
      </c>
      <c r="K167" s="28">
        <v>35</v>
      </c>
      <c r="L167" s="37" t="s">
        <v>487</v>
      </c>
      <c r="M167" s="32">
        <v>10710</v>
      </c>
      <c r="N167" s="32">
        <v>0</v>
      </c>
      <c r="O167" s="2"/>
      <c r="P167" s="2"/>
      <c r="Q167" s="2"/>
      <c r="R167" s="2"/>
      <c r="S167" s="2"/>
    </row>
    <row r="168" spans="1:19" ht="120" x14ac:dyDescent="0.25">
      <c r="A168" s="2" t="s">
        <v>5921</v>
      </c>
      <c r="B168" s="2" t="s">
        <v>6992</v>
      </c>
      <c r="C168" s="27" t="s">
        <v>87</v>
      </c>
      <c r="D168" s="28" t="s">
        <v>417</v>
      </c>
      <c r="E168" s="27" t="s">
        <v>89</v>
      </c>
      <c r="F168" s="28" t="s">
        <v>450</v>
      </c>
      <c r="G168" s="28"/>
      <c r="H168" s="27" t="s">
        <v>448</v>
      </c>
      <c r="I168" s="27" t="s">
        <v>423</v>
      </c>
      <c r="J168" s="28" t="s">
        <v>428</v>
      </c>
      <c r="K168" s="28">
        <v>28</v>
      </c>
      <c r="L168" s="37" t="s">
        <v>485</v>
      </c>
      <c r="M168" s="32">
        <v>31518</v>
      </c>
      <c r="N168" s="32">
        <v>0</v>
      </c>
      <c r="O168" s="2"/>
      <c r="P168" s="2"/>
      <c r="Q168" s="2"/>
      <c r="R168" s="2"/>
      <c r="S168" s="2"/>
    </row>
    <row r="169" spans="1:19" ht="105" x14ac:dyDescent="0.25">
      <c r="A169" s="2" t="s">
        <v>5922</v>
      </c>
      <c r="B169" s="2" t="s">
        <v>6993</v>
      </c>
      <c r="C169" s="27" t="s">
        <v>87</v>
      </c>
      <c r="D169" s="28" t="s">
        <v>418</v>
      </c>
      <c r="E169" s="27" t="s">
        <v>89</v>
      </c>
      <c r="F169" s="28" t="s">
        <v>464</v>
      </c>
      <c r="G169" s="28"/>
      <c r="H169" s="27" t="s">
        <v>486</v>
      </c>
      <c r="I169" s="27" t="s">
        <v>423</v>
      </c>
      <c r="J169" s="28" t="s">
        <v>430</v>
      </c>
      <c r="K169" s="28">
        <v>16</v>
      </c>
      <c r="L169" s="37" t="s">
        <v>488</v>
      </c>
      <c r="M169" s="32">
        <v>32250</v>
      </c>
      <c r="N169" s="32">
        <v>0</v>
      </c>
      <c r="O169" s="2"/>
      <c r="P169" s="2"/>
      <c r="Q169" s="2"/>
      <c r="R169" s="2"/>
      <c r="S169" s="2"/>
    </row>
    <row r="170" spans="1:19" ht="105" x14ac:dyDescent="0.25">
      <c r="A170" s="2" t="s">
        <v>5923</v>
      </c>
      <c r="B170" s="2" t="s">
        <v>6994</v>
      </c>
      <c r="C170" s="27" t="s">
        <v>87</v>
      </c>
      <c r="D170" s="28" t="s">
        <v>419</v>
      </c>
      <c r="E170" s="27" t="s">
        <v>89</v>
      </c>
      <c r="F170" s="28" t="s">
        <v>467</v>
      </c>
      <c r="G170" s="28"/>
      <c r="H170" s="27" t="s">
        <v>469</v>
      </c>
      <c r="I170" s="27" t="s">
        <v>423</v>
      </c>
      <c r="J170" s="28" t="s">
        <v>430</v>
      </c>
      <c r="K170" s="28">
        <v>70</v>
      </c>
      <c r="L170" s="37" t="s">
        <v>489</v>
      </c>
      <c r="M170" s="32">
        <v>9333</v>
      </c>
      <c r="N170" s="32">
        <v>0</v>
      </c>
      <c r="O170" s="2"/>
      <c r="P170" s="2"/>
      <c r="Q170" s="2"/>
      <c r="R170" s="2"/>
      <c r="S170" s="2"/>
    </row>
    <row r="171" spans="1:19" ht="105" x14ac:dyDescent="0.25">
      <c r="A171" s="2" t="s">
        <v>5924</v>
      </c>
      <c r="B171" s="2" t="s">
        <v>6995</v>
      </c>
      <c r="C171" s="27" t="s">
        <v>422</v>
      </c>
      <c r="D171" s="28" t="s">
        <v>420</v>
      </c>
      <c r="E171" s="27"/>
      <c r="F171" s="28" t="s">
        <v>458</v>
      </c>
      <c r="G171" s="28"/>
      <c r="H171" s="27" t="s">
        <v>475</v>
      </c>
      <c r="I171" s="27" t="s">
        <v>423</v>
      </c>
      <c r="J171" s="28" t="s">
        <v>476</v>
      </c>
      <c r="K171" s="28"/>
      <c r="L171" s="27">
        <v>1101123477</v>
      </c>
      <c r="M171" s="32">
        <v>197991</v>
      </c>
      <c r="N171" s="32">
        <v>0</v>
      </c>
      <c r="O171" s="2"/>
      <c r="P171" s="2"/>
      <c r="Q171" s="2"/>
      <c r="R171" s="2"/>
      <c r="S171" s="2"/>
    </row>
    <row r="172" spans="1:19" ht="105" x14ac:dyDescent="0.25">
      <c r="A172" s="2" t="s">
        <v>5925</v>
      </c>
      <c r="B172" s="2" t="s">
        <v>6996</v>
      </c>
      <c r="C172" s="27" t="s">
        <v>87</v>
      </c>
      <c r="D172" s="28" t="s">
        <v>421</v>
      </c>
      <c r="E172" s="27" t="s">
        <v>89</v>
      </c>
      <c r="F172" s="28" t="s">
        <v>471</v>
      </c>
      <c r="G172" s="28" t="s">
        <v>472</v>
      </c>
      <c r="H172" s="27" t="s">
        <v>473</v>
      </c>
      <c r="I172" s="27" t="s">
        <v>423</v>
      </c>
      <c r="J172" s="28" t="s">
        <v>474</v>
      </c>
      <c r="K172" s="28">
        <v>243.3</v>
      </c>
      <c r="L172" s="27">
        <v>4101120002</v>
      </c>
      <c r="M172" s="32">
        <v>7088379.2000000002</v>
      </c>
      <c r="N172" s="32">
        <v>0</v>
      </c>
      <c r="O172" s="2"/>
      <c r="P172" s="2"/>
      <c r="Q172" s="2"/>
      <c r="R172" s="2"/>
      <c r="S172" s="2"/>
    </row>
    <row r="173" spans="1:19" x14ac:dyDescent="0.25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2">
        <f>SUM(K149:K172)</f>
        <v>4343.2</v>
      </c>
      <c r="L173" s="2"/>
      <c r="M173" s="18">
        <f>SUM(M149:M172)</f>
        <v>31573098.670000006</v>
      </c>
      <c r="N173" s="18">
        <f>SUM(N149:N172)</f>
        <v>1895986.8</v>
      </c>
      <c r="O173" s="39"/>
      <c r="P173" s="39"/>
      <c r="Q173" s="39"/>
      <c r="R173" s="39"/>
      <c r="S173" s="39"/>
    </row>
    <row r="174" spans="1:19" x14ac:dyDescent="0.25">
      <c r="A174" s="150">
        <v>36</v>
      </c>
      <c r="B174" s="291" t="s">
        <v>2727</v>
      </c>
      <c r="C174" s="292"/>
      <c r="D174" s="292"/>
      <c r="E174" s="292"/>
      <c r="F174" s="292"/>
      <c r="G174" s="292"/>
      <c r="H174" s="292"/>
      <c r="I174" s="292"/>
      <c r="J174" s="292"/>
      <c r="K174" s="292"/>
      <c r="L174" s="292"/>
      <c r="M174" s="292"/>
      <c r="N174" s="292"/>
      <c r="O174" s="292"/>
      <c r="P174" s="292"/>
      <c r="Q174" s="292"/>
      <c r="R174" s="292"/>
      <c r="S174" s="293"/>
    </row>
    <row r="175" spans="1:19" s="95" customFormat="1" ht="150" x14ac:dyDescent="0.25">
      <c r="A175" s="27" t="s">
        <v>86</v>
      </c>
      <c r="B175" s="2" t="s">
        <v>6997</v>
      </c>
      <c r="C175" s="27" t="s">
        <v>87</v>
      </c>
      <c r="D175" s="28" t="s">
        <v>2728</v>
      </c>
      <c r="E175" s="27" t="s">
        <v>89</v>
      </c>
      <c r="F175" s="28" t="s">
        <v>2766</v>
      </c>
      <c r="G175" s="27" t="s">
        <v>2767</v>
      </c>
      <c r="H175" s="27" t="s">
        <v>2768</v>
      </c>
      <c r="I175" s="27" t="s">
        <v>2769</v>
      </c>
      <c r="J175" s="28" t="s">
        <v>2763</v>
      </c>
      <c r="K175" s="27">
        <v>1019.9</v>
      </c>
      <c r="L175" s="37" t="s">
        <v>2770</v>
      </c>
      <c r="M175" s="32">
        <v>3434700</v>
      </c>
      <c r="N175" s="32">
        <v>677542.14</v>
      </c>
      <c r="O175" s="27"/>
      <c r="P175" s="27"/>
      <c r="Q175" s="27"/>
      <c r="R175" s="27"/>
      <c r="S175" s="27"/>
    </row>
    <row r="176" spans="1:19" s="95" customFormat="1" ht="105" x14ac:dyDescent="0.25">
      <c r="A176" s="27" t="s">
        <v>104</v>
      </c>
      <c r="B176" s="2" t="s">
        <v>6998</v>
      </c>
      <c r="C176" s="27" t="s">
        <v>422</v>
      </c>
      <c r="D176" s="28" t="s">
        <v>2729</v>
      </c>
      <c r="E176" s="27"/>
      <c r="F176" s="28" t="s">
        <v>2766</v>
      </c>
      <c r="G176" s="27"/>
      <c r="H176" s="27"/>
      <c r="I176" s="27" t="s">
        <v>2769</v>
      </c>
      <c r="J176" s="28" t="s">
        <v>2764</v>
      </c>
      <c r="K176" s="27"/>
      <c r="L176" s="37" t="s">
        <v>2771</v>
      </c>
      <c r="M176" s="32">
        <v>20800</v>
      </c>
      <c r="N176" s="32">
        <v>0</v>
      </c>
      <c r="O176" s="27"/>
      <c r="P176" s="27"/>
      <c r="Q176" s="27"/>
      <c r="R176" s="27"/>
      <c r="S176" s="27"/>
    </row>
    <row r="177" spans="1:19" s="95" customFormat="1" ht="105" x14ac:dyDescent="0.25">
      <c r="A177" s="27" t="s">
        <v>105</v>
      </c>
      <c r="B177" s="2" t="s">
        <v>6999</v>
      </c>
      <c r="C177" s="27" t="s">
        <v>422</v>
      </c>
      <c r="D177" s="28" t="s">
        <v>2730</v>
      </c>
      <c r="E177" s="27"/>
      <c r="F177" s="28" t="s">
        <v>2766</v>
      </c>
      <c r="G177" s="27"/>
      <c r="H177" s="27"/>
      <c r="I177" s="27" t="s">
        <v>2769</v>
      </c>
      <c r="J177" s="28" t="s">
        <v>2764</v>
      </c>
      <c r="K177" s="27"/>
      <c r="L177" s="37" t="s">
        <v>2772</v>
      </c>
      <c r="M177" s="32">
        <v>31700</v>
      </c>
      <c r="N177" s="32">
        <v>0</v>
      </c>
      <c r="O177" s="27"/>
      <c r="P177" s="27"/>
      <c r="Q177" s="27"/>
      <c r="R177" s="27"/>
      <c r="S177" s="27"/>
    </row>
    <row r="178" spans="1:19" s="95" customFormat="1" ht="105" x14ac:dyDescent="0.25">
      <c r="A178" s="27" t="s">
        <v>106</v>
      </c>
      <c r="B178" s="2" t="s">
        <v>7000</v>
      </c>
      <c r="C178" s="27" t="s">
        <v>422</v>
      </c>
      <c r="D178" s="28" t="s">
        <v>2731</v>
      </c>
      <c r="E178" s="27"/>
      <c r="F178" s="28" t="s">
        <v>2766</v>
      </c>
      <c r="G178" s="27"/>
      <c r="H178" s="27"/>
      <c r="I178" s="27" t="s">
        <v>2769</v>
      </c>
      <c r="J178" s="28" t="s">
        <v>2764</v>
      </c>
      <c r="K178" s="27"/>
      <c r="L178" s="37" t="s">
        <v>2773</v>
      </c>
      <c r="M178" s="32">
        <v>32590</v>
      </c>
      <c r="N178" s="32">
        <v>0</v>
      </c>
      <c r="O178" s="27"/>
      <c r="P178" s="27"/>
      <c r="Q178" s="27"/>
      <c r="R178" s="27"/>
      <c r="S178" s="27"/>
    </row>
    <row r="179" spans="1:19" s="95" customFormat="1" ht="105" x14ac:dyDescent="0.25">
      <c r="A179" s="27" t="s">
        <v>107</v>
      </c>
      <c r="B179" s="2" t="s">
        <v>7001</v>
      </c>
      <c r="C179" s="27" t="s">
        <v>422</v>
      </c>
      <c r="D179" s="28" t="s">
        <v>2732</v>
      </c>
      <c r="E179" s="27"/>
      <c r="F179" s="28" t="s">
        <v>2766</v>
      </c>
      <c r="G179" s="27"/>
      <c r="H179" s="27"/>
      <c r="I179" s="27" t="s">
        <v>2769</v>
      </c>
      <c r="J179" s="28" t="s">
        <v>2764</v>
      </c>
      <c r="K179" s="27"/>
      <c r="L179" s="37" t="s">
        <v>2774</v>
      </c>
      <c r="M179" s="32">
        <v>27650</v>
      </c>
      <c r="N179" s="32">
        <v>0</v>
      </c>
      <c r="O179" s="27"/>
      <c r="P179" s="27"/>
      <c r="Q179" s="27"/>
      <c r="R179" s="27"/>
      <c r="S179" s="27"/>
    </row>
    <row r="180" spans="1:19" s="95" customFormat="1" ht="105" x14ac:dyDescent="0.25">
      <c r="A180" s="27" t="s">
        <v>108</v>
      </c>
      <c r="B180" s="2" t="s">
        <v>7002</v>
      </c>
      <c r="C180" s="27" t="s">
        <v>422</v>
      </c>
      <c r="D180" s="28" t="s">
        <v>2733</v>
      </c>
      <c r="E180" s="27"/>
      <c r="F180" s="28" t="s">
        <v>2766</v>
      </c>
      <c r="G180" s="27"/>
      <c r="H180" s="27"/>
      <c r="I180" s="27" t="s">
        <v>2769</v>
      </c>
      <c r="J180" s="28" t="s">
        <v>2764</v>
      </c>
      <c r="K180" s="27"/>
      <c r="L180" s="37" t="s">
        <v>2775</v>
      </c>
      <c r="M180" s="32">
        <v>27600</v>
      </c>
      <c r="N180" s="32">
        <v>0</v>
      </c>
      <c r="O180" s="27"/>
      <c r="P180" s="27"/>
      <c r="Q180" s="27"/>
      <c r="R180" s="27"/>
      <c r="S180" s="27"/>
    </row>
    <row r="181" spans="1:19" s="95" customFormat="1" ht="105" x14ac:dyDescent="0.25">
      <c r="A181" s="27" t="s">
        <v>109</v>
      </c>
      <c r="B181" s="2" t="s">
        <v>7003</v>
      </c>
      <c r="C181" s="27" t="s">
        <v>422</v>
      </c>
      <c r="D181" s="28" t="s">
        <v>2734</v>
      </c>
      <c r="E181" s="27"/>
      <c r="F181" s="28" t="s">
        <v>2766</v>
      </c>
      <c r="G181" s="27"/>
      <c r="H181" s="27"/>
      <c r="I181" s="27" t="s">
        <v>2769</v>
      </c>
      <c r="J181" s="28" t="s">
        <v>2764</v>
      </c>
      <c r="K181" s="27"/>
      <c r="L181" s="37" t="s">
        <v>2776</v>
      </c>
      <c r="M181" s="32">
        <v>20400</v>
      </c>
      <c r="N181" s="32">
        <v>0</v>
      </c>
      <c r="O181" s="27"/>
      <c r="P181" s="27"/>
      <c r="Q181" s="27"/>
      <c r="R181" s="27"/>
      <c r="S181" s="27"/>
    </row>
    <row r="182" spans="1:19" s="95" customFormat="1" ht="105" x14ac:dyDescent="0.25">
      <c r="A182" s="27" t="s">
        <v>5926</v>
      </c>
      <c r="B182" s="2" t="s">
        <v>7004</v>
      </c>
      <c r="C182" s="27" t="s">
        <v>422</v>
      </c>
      <c r="D182" s="28" t="s">
        <v>2735</v>
      </c>
      <c r="E182" s="27"/>
      <c r="F182" s="28" t="s">
        <v>2766</v>
      </c>
      <c r="G182" s="27"/>
      <c r="H182" s="27"/>
      <c r="I182" s="27" t="s">
        <v>2769</v>
      </c>
      <c r="J182" s="28" t="s">
        <v>2764</v>
      </c>
      <c r="K182" s="27"/>
      <c r="L182" s="37" t="s">
        <v>2777</v>
      </c>
      <c r="M182" s="32">
        <v>20400</v>
      </c>
      <c r="N182" s="32">
        <v>0</v>
      </c>
      <c r="O182" s="27"/>
      <c r="P182" s="27"/>
      <c r="Q182" s="27"/>
      <c r="R182" s="27"/>
      <c r="S182" s="27"/>
    </row>
    <row r="183" spans="1:19" s="95" customFormat="1" ht="105" x14ac:dyDescent="0.25">
      <c r="A183" s="27" t="s">
        <v>5927</v>
      </c>
      <c r="B183" s="2" t="s">
        <v>7005</v>
      </c>
      <c r="C183" s="27" t="s">
        <v>422</v>
      </c>
      <c r="D183" s="28" t="s">
        <v>2736</v>
      </c>
      <c r="E183" s="27"/>
      <c r="F183" s="28" t="s">
        <v>2766</v>
      </c>
      <c r="G183" s="27"/>
      <c r="H183" s="27"/>
      <c r="I183" s="27" t="s">
        <v>2769</v>
      </c>
      <c r="J183" s="28" t="s">
        <v>2764</v>
      </c>
      <c r="K183" s="27"/>
      <c r="L183" s="37" t="s">
        <v>2778</v>
      </c>
      <c r="M183" s="32">
        <v>35300</v>
      </c>
      <c r="N183" s="32">
        <v>0</v>
      </c>
      <c r="O183" s="27"/>
      <c r="P183" s="27"/>
      <c r="Q183" s="27"/>
      <c r="R183" s="27"/>
      <c r="S183" s="27"/>
    </row>
    <row r="184" spans="1:19" s="95" customFormat="1" ht="105" x14ac:dyDescent="0.25">
      <c r="A184" s="27" t="s">
        <v>5928</v>
      </c>
      <c r="B184" s="2" t="s">
        <v>7006</v>
      </c>
      <c r="C184" s="27" t="s">
        <v>422</v>
      </c>
      <c r="D184" s="28" t="s">
        <v>2737</v>
      </c>
      <c r="E184" s="27"/>
      <c r="F184" s="28" t="s">
        <v>2766</v>
      </c>
      <c r="G184" s="27"/>
      <c r="H184" s="27"/>
      <c r="I184" s="27" t="s">
        <v>2769</v>
      </c>
      <c r="J184" s="28" t="s">
        <v>2764</v>
      </c>
      <c r="K184" s="27"/>
      <c r="L184" s="37" t="s">
        <v>2779</v>
      </c>
      <c r="M184" s="32">
        <v>10768</v>
      </c>
      <c r="N184" s="32">
        <v>0</v>
      </c>
      <c r="O184" s="27"/>
      <c r="P184" s="27"/>
      <c r="Q184" s="27"/>
      <c r="R184" s="27"/>
      <c r="S184" s="27"/>
    </row>
    <row r="185" spans="1:19" s="95" customFormat="1" ht="105" x14ac:dyDescent="0.25">
      <c r="A185" s="27" t="s">
        <v>5929</v>
      </c>
      <c r="B185" s="2" t="s">
        <v>7007</v>
      </c>
      <c r="C185" s="27" t="s">
        <v>422</v>
      </c>
      <c r="D185" s="28" t="s">
        <v>2738</v>
      </c>
      <c r="E185" s="27"/>
      <c r="F185" s="28" t="s">
        <v>2766</v>
      </c>
      <c r="G185" s="27"/>
      <c r="H185" s="27"/>
      <c r="I185" s="27" t="s">
        <v>2769</v>
      </c>
      <c r="J185" s="28" t="s">
        <v>2764</v>
      </c>
      <c r="K185" s="27"/>
      <c r="L185" s="37" t="s">
        <v>2780</v>
      </c>
      <c r="M185" s="32">
        <v>12835</v>
      </c>
      <c r="N185" s="32">
        <v>0</v>
      </c>
      <c r="O185" s="27"/>
      <c r="P185" s="27"/>
      <c r="Q185" s="27"/>
      <c r="R185" s="27"/>
      <c r="S185" s="27"/>
    </row>
    <row r="186" spans="1:19" s="95" customFormat="1" ht="105" x14ac:dyDescent="0.25">
      <c r="A186" s="27" t="s">
        <v>5930</v>
      </c>
      <c r="B186" s="2" t="s">
        <v>7008</v>
      </c>
      <c r="C186" s="27" t="s">
        <v>422</v>
      </c>
      <c r="D186" s="28" t="s">
        <v>2739</v>
      </c>
      <c r="E186" s="27"/>
      <c r="F186" s="28" t="s">
        <v>2766</v>
      </c>
      <c r="G186" s="27"/>
      <c r="H186" s="27"/>
      <c r="I186" s="27" t="s">
        <v>2769</v>
      </c>
      <c r="J186" s="28" t="s">
        <v>2764</v>
      </c>
      <c r="K186" s="27"/>
      <c r="L186" s="37" t="s">
        <v>2781</v>
      </c>
      <c r="M186" s="32">
        <v>12835</v>
      </c>
      <c r="N186" s="32">
        <v>0</v>
      </c>
      <c r="O186" s="27"/>
      <c r="P186" s="27"/>
      <c r="Q186" s="27"/>
      <c r="R186" s="27"/>
      <c r="S186" s="27"/>
    </row>
    <row r="187" spans="1:19" s="95" customFormat="1" ht="105" x14ac:dyDescent="0.25">
      <c r="A187" s="27" t="s">
        <v>5931</v>
      </c>
      <c r="B187" s="2" t="s">
        <v>7009</v>
      </c>
      <c r="C187" s="27" t="s">
        <v>422</v>
      </c>
      <c r="D187" s="28" t="s">
        <v>2740</v>
      </c>
      <c r="E187" s="27"/>
      <c r="F187" s="28" t="s">
        <v>2766</v>
      </c>
      <c r="G187" s="27"/>
      <c r="H187" s="27"/>
      <c r="I187" s="27" t="s">
        <v>2769</v>
      </c>
      <c r="J187" s="28" t="s">
        <v>2764</v>
      </c>
      <c r="K187" s="27"/>
      <c r="L187" s="37" t="s">
        <v>2782</v>
      </c>
      <c r="M187" s="32">
        <v>48407</v>
      </c>
      <c r="N187" s="32">
        <v>0</v>
      </c>
      <c r="O187" s="27"/>
      <c r="P187" s="27"/>
      <c r="Q187" s="27"/>
      <c r="R187" s="27"/>
      <c r="S187" s="27"/>
    </row>
    <row r="188" spans="1:19" s="95" customFormat="1" ht="105" x14ac:dyDescent="0.25">
      <c r="A188" s="27" t="s">
        <v>5932</v>
      </c>
      <c r="B188" s="2" t="s">
        <v>7010</v>
      </c>
      <c r="C188" s="27" t="s">
        <v>422</v>
      </c>
      <c r="D188" s="28" t="s">
        <v>2741</v>
      </c>
      <c r="E188" s="27"/>
      <c r="F188" s="28" t="s">
        <v>2766</v>
      </c>
      <c r="G188" s="27"/>
      <c r="H188" s="27"/>
      <c r="I188" s="27" t="s">
        <v>2769</v>
      </c>
      <c r="J188" s="28" t="s">
        <v>2764</v>
      </c>
      <c r="K188" s="27"/>
      <c r="L188" s="37" t="s">
        <v>2783</v>
      </c>
      <c r="M188" s="32">
        <v>39200</v>
      </c>
      <c r="N188" s="32">
        <v>0</v>
      </c>
      <c r="O188" s="27"/>
      <c r="P188" s="27"/>
      <c r="Q188" s="27"/>
      <c r="R188" s="27"/>
      <c r="S188" s="27"/>
    </row>
    <row r="189" spans="1:19" s="95" customFormat="1" ht="105" x14ac:dyDescent="0.25">
      <c r="A189" s="27" t="s">
        <v>5933</v>
      </c>
      <c r="B189" s="2" t="s">
        <v>7011</v>
      </c>
      <c r="C189" s="27" t="s">
        <v>422</v>
      </c>
      <c r="D189" s="28" t="s">
        <v>2742</v>
      </c>
      <c r="E189" s="27"/>
      <c r="F189" s="28" t="s">
        <v>2766</v>
      </c>
      <c r="G189" s="27"/>
      <c r="H189" s="27"/>
      <c r="I189" s="27" t="s">
        <v>2769</v>
      </c>
      <c r="J189" s="28" t="s">
        <v>2765</v>
      </c>
      <c r="K189" s="27"/>
      <c r="L189" s="37" t="s">
        <v>2784</v>
      </c>
      <c r="M189" s="32">
        <v>37000</v>
      </c>
      <c r="N189" s="32">
        <v>0</v>
      </c>
      <c r="O189" s="27"/>
      <c r="P189" s="27"/>
      <c r="Q189" s="27"/>
      <c r="R189" s="27"/>
      <c r="S189" s="27"/>
    </row>
    <row r="190" spans="1:19" s="95" customFormat="1" ht="105" x14ac:dyDescent="0.25">
      <c r="A190" s="27" t="s">
        <v>5934</v>
      </c>
      <c r="B190" s="2" t="s">
        <v>7012</v>
      </c>
      <c r="C190" s="27" t="s">
        <v>422</v>
      </c>
      <c r="D190" s="28" t="s">
        <v>2743</v>
      </c>
      <c r="E190" s="27"/>
      <c r="F190" s="28" t="s">
        <v>2766</v>
      </c>
      <c r="G190" s="27"/>
      <c r="H190" s="27"/>
      <c r="I190" s="27" t="s">
        <v>2769</v>
      </c>
      <c r="J190" s="28" t="s">
        <v>2765</v>
      </c>
      <c r="K190" s="27"/>
      <c r="L190" s="37" t="s">
        <v>2785</v>
      </c>
      <c r="M190" s="32">
        <v>32760</v>
      </c>
      <c r="N190" s="32">
        <v>0</v>
      </c>
      <c r="O190" s="27"/>
      <c r="P190" s="27"/>
      <c r="Q190" s="27"/>
      <c r="R190" s="27"/>
      <c r="S190" s="27"/>
    </row>
    <row r="191" spans="1:19" s="95" customFormat="1" ht="105" x14ac:dyDescent="0.25">
      <c r="A191" s="27" t="s">
        <v>5935</v>
      </c>
      <c r="B191" s="2" t="s">
        <v>7013</v>
      </c>
      <c r="C191" s="27" t="s">
        <v>422</v>
      </c>
      <c r="D191" s="28" t="s">
        <v>2744</v>
      </c>
      <c r="E191" s="27"/>
      <c r="F191" s="28" t="s">
        <v>2766</v>
      </c>
      <c r="G191" s="27"/>
      <c r="H191" s="27"/>
      <c r="I191" s="27" t="s">
        <v>2769</v>
      </c>
      <c r="J191" s="28" t="s">
        <v>2765</v>
      </c>
      <c r="K191" s="27"/>
      <c r="L191" s="37" t="s">
        <v>2786</v>
      </c>
      <c r="M191" s="32">
        <v>380650.32</v>
      </c>
      <c r="N191" s="32">
        <v>0</v>
      </c>
      <c r="O191" s="27"/>
      <c r="P191" s="27"/>
      <c r="Q191" s="27"/>
      <c r="R191" s="27"/>
      <c r="S191" s="27"/>
    </row>
    <row r="192" spans="1:19" s="95" customFormat="1" ht="105" x14ac:dyDescent="0.25">
      <c r="A192" s="27" t="s">
        <v>5936</v>
      </c>
      <c r="B192" s="2" t="s">
        <v>7014</v>
      </c>
      <c r="C192" s="27" t="s">
        <v>422</v>
      </c>
      <c r="D192" s="28" t="s">
        <v>2745</v>
      </c>
      <c r="E192" s="27"/>
      <c r="F192" s="28" t="s">
        <v>2766</v>
      </c>
      <c r="G192" s="27"/>
      <c r="H192" s="27"/>
      <c r="I192" s="27" t="s">
        <v>2769</v>
      </c>
      <c r="J192" s="28" t="s">
        <v>2765</v>
      </c>
      <c r="K192" s="27"/>
      <c r="L192" s="37" t="s">
        <v>2787</v>
      </c>
      <c r="M192" s="32">
        <v>1280842.3999999999</v>
      </c>
      <c r="N192" s="32">
        <v>0</v>
      </c>
      <c r="O192" s="27"/>
      <c r="P192" s="27"/>
      <c r="Q192" s="27"/>
      <c r="R192" s="27"/>
      <c r="S192" s="27"/>
    </row>
    <row r="193" spans="1:19" s="95" customFormat="1" ht="105" x14ac:dyDescent="0.25">
      <c r="A193" s="27" t="s">
        <v>5937</v>
      </c>
      <c r="B193" s="2" t="s">
        <v>7015</v>
      </c>
      <c r="C193" s="27" t="s">
        <v>422</v>
      </c>
      <c r="D193" s="28" t="s">
        <v>2746</v>
      </c>
      <c r="E193" s="27"/>
      <c r="F193" s="28" t="s">
        <v>2766</v>
      </c>
      <c r="G193" s="27"/>
      <c r="H193" s="27"/>
      <c r="I193" s="27" t="s">
        <v>2769</v>
      </c>
      <c r="J193" s="28" t="s">
        <v>2765</v>
      </c>
      <c r="K193" s="27"/>
      <c r="L193" s="37" t="s">
        <v>2788</v>
      </c>
      <c r="M193" s="32">
        <v>166984</v>
      </c>
      <c r="N193" s="32">
        <v>0</v>
      </c>
      <c r="O193" s="27"/>
      <c r="P193" s="27"/>
      <c r="Q193" s="27"/>
      <c r="R193" s="27"/>
      <c r="S193" s="27"/>
    </row>
    <row r="194" spans="1:19" s="95" customFormat="1" ht="105" x14ac:dyDescent="0.25">
      <c r="A194" s="27" t="s">
        <v>5938</v>
      </c>
      <c r="B194" s="2" t="s">
        <v>7016</v>
      </c>
      <c r="C194" s="27" t="s">
        <v>422</v>
      </c>
      <c r="D194" s="28" t="s">
        <v>2747</v>
      </c>
      <c r="E194" s="27"/>
      <c r="F194" s="28" t="s">
        <v>2766</v>
      </c>
      <c r="G194" s="27"/>
      <c r="H194" s="27"/>
      <c r="I194" s="27" t="s">
        <v>2769</v>
      </c>
      <c r="J194" s="28" t="s">
        <v>2765</v>
      </c>
      <c r="K194" s="27"/>
      <c r="L194" s="37" t="s">
        <v>2789</v>
      </c>
      <c r="M194" s="32">
        <v>28146</v>
      </c>
      <c r="N194" s="32">
        <v>0</v>
      </c>
      <c r="O194" s="27"/>
      <c r="P194" s="27"/>
      <c r="Q194" s="27"/>
      <c r="R194" s="27"/>
      <c r="S194" s="27"/>
    </row>
    <row r="195" spans="1:19" s="95" customFormat="1" ht="105" x14ac:dyDescent="0.25">
      <c r="A195" s="27" t="s">
        <v>5939</v>
      </c>
      <c r="B195" s="2" t="s">
        <v>7017</v>
      </c>
      <c r="C195" s="27" t="s">
        <v>422</v>
      </c>
      <c r="D195" s="28" t="s">
        <v>2748</v>
      </c>
      <c r="E195" s="27"/>
      <c r="F195" s="28" t="s">
        <v>2766</v>
      </c>
      <c r="G195" s="27"/>
      <c r="H195" s="27"/>
      <c r="I195" s="27" t="s">
        <v>2769</v>
      </c>
      <c r="J195" s="28" t="s">
        <v>2765</v>
      </c>
      <c r="K195" s="27"/>
      <c r="L195" s="37" t="s">
        <v>2790</v>
      </c>
      <c r="M195" s="32">
        <v>46839</v>
      </c>
      <c r="N195" s="32">
        <v>0</v>
      </c>
      <c r="O195" s="27"/>
      <c r="P195" s="27"/>
      <c r="Q195" s="27"/>
      <c r="R195" s="27"/>
      <c r="S195" s="27"/>
    </row>
    <row r="196" spans="1:19" s="95" customFormat="1" ht="105" x14ac:dyDescent="0.25">
      <c r="A196" s="27" t="s">
        <v>5940</v>
      </c>
      <c r="B196" s="2" t="s">
        <v>7018</v>
      </c>
      <c r="C196" s="27" t="s">
        <v>422</v>
      </c>
      <c r="D196" s="28" t="s">
        <v>2749</v>
      </c>
      <c r="E196" s="27"/>
      <c r="F196" s="28" t="s">
        <v>2766</v>
      </c>
      <c r="G196" s="27"/>
      <c r="H196" s="27"/>
      <c r="I196" s="27" t="s">
        <v>2769</v>
      </c>
      <c r="J196" s="28" t="s">
        <v>2765</v>
      </c>
      <c r="K196" s="27"/>
      <c r="L196" s="37" t="s">
        <v>2791</v>
      </c>
      <c r="M196" s="32">
        <v>144283</v>
      </c>
      <c r="N196" s="32">
        <v>0</v>
      </c>
      <c r="O196" s="27"/>
      <c r="P196" s="27"/>
      <c r="Q196" s="27"/>
      <c r="R196" s="27"/>
      <c r="S196" s="27"/>
    </row>
    <row r="197" spans="1:19" s="95" customFormat="1" ht="105" x14ac:dyDescent="0.25">
      <c r="A197" s="27" t="s">
        <v>5941</v>
      </c>
      <c r="B197" s="2" t="s">
        <v>7019</v>
      </c>
      <c r="C197" s="27" t="s">
        <v>422</v>
      </c>
      <c r="D197" s="28" t="s">
        <v>2750</v>
      </c>
      <c r="E197" s="27"/>
      <c r="F197" s="28" t="s">
        <v>2766</v>
      </c>
      <c r="G197" s="27"/>
      <c r="H197" s="27"/>
      <c r="I197" s="27" t="s">
        <v>2769</v>
      </c>
      <c r="J197" s="28" t="s">
        <v>2765</v>
      </c>
      <c r="K197" s="27"/>
      <c r="L197" s="37" t="s">
        <v>2792</v>
      </c>
      <c r="M197" s="32">
        <v>183081</v>
      </c>
      <c r="N197" s="32">
        <v>0</v>
      </c>
      <c r="O197" s="27"/>
      <c r="P197" s="27"/>
      <c r="Q197" s="27"/>
      <c r="R197" s="27"/>
      <c r="S197" s="27"/>
    </row>
    <row r="198" spans="1:19" s="95" customFormat="1" ht="105" x14ac:dyDescent="0.25">
      <c r="A198" s="27" t="s">
        <v>5942</v>
      </c>
      <c r="B198" s="2" t="s">
        <v>7020</v>
      </c>
      <c r="C198" s="27" t="s">
        <v>422</v>
      </c>
      <c r="D198" s="28" t="s">
        <v>2751</v>
      </c>
      <c r="E198" s="27"/>
      <c r="F198" s="28" t="s">
        <v>2766</v>
      </c>
      <c r="G198" s="27"/>
      <c r="H198" s="27"/>
      <c r="I198" s="27" t="s">
        <v>2769</v>
      </c>
      <c r="J198" s="28" t="s">
        <v>2765</v>
      </c>
      <c r="K198" s="27"/>
      <c r="L198" s="37" t="s">
        <v>2793</v>
      </c>
      <c r="M198" s="32">
        <v>732737</v>
      </c>
      <c r="N198" s="32">
        <v>101976.04</v>
      </c>
      <c r="O198" s="27"/>
      <c r="P198" s="27"/>
      <c r="Q198" s="27"/>
      <c r="R198" s="27"/>
      <c r="S198" s="27"/>
    </row>
    <row r="199" spans="1:19" s="95" customFormat="1" ht="105" x14ac:dyDescent="0.25">
      <c r="A199" s="27" t="s">
        <v>5943</v>
      </c>
      <c r="B199" s="2" t="s">
        <v>7021</v>
      </c>
      <c r="C199" s="27" t="s">
        <v>422</v>
      </c>
      <c r="D199" s="28" t="s">
        <v>2752</v>
      </c>
      <c r="E199" s="27"/>
      <c r="F199" s="28" t="s">
        <v>2766</v>
      </c>
      <c r="G199" s="27"/>
      <c r="H199" s="27"/>
      <c r="I199" s="27" t="s">
        <v>2769</v>
      </c>
      <c r="J199" s="28" t="s">
        <v>2765</v>
      </c>
      <c r="K199" s="27"/>
      <c r="L199" s="37" t="s">
        <v>2794</v>
      </c>
      <c r="M199" s="32">
        <v>50152</v>
      </c>
      <c r="N199" s="32">
        <v>0</v>
      </c>
      <c r="O199" s="27"/>
      <c r="P199" s="27"/>
      <c r="Q199" s="27"/>
      <c r="R199" s="27"/>
      <c r="S199" s="27"/>
    </row>
    <row r="200" spans="1:19" s="95" customFormat="1" ht="105" x14ac:dyDescent="0.25">
      <c r="A200" s="27" t="s">
        <v>5944</v>
      </c>
      <c r="B200" s="2" t="s">
        <v>7022</v>
      </c>
      <c r="C200" s="27" t="s">
        <v>422</v>
      </c>
      <c r="D200" s="28" t="s">
        <v>2753</v>
      </c>
      <c r="E200" s="27"/>
      <c r="F200" s="28" t="s">
        <v>2766</v>
      </c>
      <c r="G200" s="27"/>
      <c r="H200" s="27"/>
      <c r="I200" s="27" t="s">
        <v>2769</v>
      </c>
      <c r="J200" s="28" t="s">
        <v>2765</v>
      </c>
      <c r="K200" s="27"/>
      <c r="L200" s="37" t="s">
        <v>2795</v>
      </c>
      <c r="M200" s="32">
        <v>183081</v>
      </c>
      <c r="N200" s="32">
        <v>0</v>
      </c>
      <c r="O200" s="27"/>
      <c r="P200" s="27"/>
      <c r="Q200" s="27"/>
      <c r="R200" s="27"/>
      <c r="S200" s="27"/>
    </row>
    <row r="201" spans="1:19" s="95" customFormat="1" ht="105" x14ac:dyDescent="0.25">
      <c r="A201" s="27" t="s">
        <v>5945</v>
      </c>
      <c r="B201" s="2" t="s">
        <v>7023</v>
      </c>
      <c r="C201" s="27" t="s">
        <v>422</v>
      </c>
      <c r="D201" s="28" t="s">
        <v>2754</v>
      </c>
      <c r="E201" s="27"/>
      <c r="F201" s="28" t="s">
        <v>2766</v>
      </c>
      <c r="G201" s="27"/>
      <c r="H201" s="27"/>
      <c r="I201" s="27" t="s">
        <v>2769</v>
      </c>
      <c r="J201" s="28" t="s">
        <v>2765</v>
      </c>
      <c r="K201" s="27"/>
      <c r="L201" s="37" t="s">
        <v>2796</v>
      </c>
      <c r="M201" s="32">
        <v>89744</v>
      </c>
      <c r="N201" s="32">
        <v>0</v>
      </c>
      <c r="O201" s="27"/>
      <c r="P201" s="27"/>
      <c r="Q201" s="27"/>
      <c r="R201" s="27"/>
      <c r="S201" s="27"/>
    </row>
    <row r="202" spans="1:19" s="95" customFormat="1" ht="105" x14ac:dyDescent="0.25">
      <c r="A202" s="27" t="s">
        <v>5946</v>
      </c>
      <c r="B202" s="2" t="s">
        <v>7024</v>
      </c>
      <c r="C202" s="27" t="s">
        <v>422</v>
      </c>
      <c r="D202" s="28" t="s">
        <v>2754</v>
      </c>
      <c r="E202" s="27"/>
      <c r="F202" s="28" t="s">
        <v>2766</v>
      </c>
      <c r="G202" s="27"/>
      <c r="H202" s="27"/>
      <c r="I202" s="27" t="s">
        <v>2769</v>
      </c>
      <c r="J202" s="28" t="s">
        <v>2765</v>
      </c>
      <c r="K202" s="27"/>
      <c r="L202" s="37" t="s">
        <v>2797</v>
      </c>
      <c r="M202" s="32">
        <v>89744</v>
      </c>
      <c r="N202" s="32">
        <v>0</v>
      </c>
      <c r="O202" s="27"/>
      <c r="P202" s="27"/>
      <c r="Q202" s="27"/>
      <c r="R202" s="27"/>
      <c r="S202" s="27"/>
    </row>
    <row r="203" spans="1:19" s="95" customFormat="1" ht="105" x14ac:dyDescent="0.25">
      <c r="A203" s="27" t="s">
        <v>5947</v>
      </c>
      <c r="B203" s="2" t="s">
        <v>7025</v>
      </c>
      <c r="C203" s="27" t="s">
        <v>422</v>
      </c>
      <c r="D203" s="28" t="s">
        <v>2755</v>
      </c>
      <c r="E203" s="27"/>
      <c r="F203" s="28" t="s">
        <v>2766</v>
      </c>
      <c r="G203" s="27"/>
      <c r="H203" s="27"/>
      <c r="I203" s="27" t="s">
        <v>2769</v>
      </c>
      <c r="J203" s="28" t="s">
        <v>2765</v>
      </c>
      <c r="K203" s="27"/>
      <c r="L203" s="37" t="s">
        <v>2798</v>
      </c>
      <c r="M203" s="32">
        <v>42000</v>
      </c>
      <c r="N203" s="32">
        <v>0</v>
      </c>
      <c r="O203" s="27"/>
      <c r="P203" s="27"/>
      <c r="Q203" s="27"/>
      <c r="R203" s="27"/>
      <c r="S203" s="27"/>
    </row>
    <row r="204" spans="1:19" s="95" customFormat="1" ht="105" x14ac:dyDescent="0.25">
      <c r="A204" s="27" t="s">
        <v>5948</v>
      </c>
      <c r="B204" s="2" t="s">
        <v>7026</v>
      </c>
      <c r="C204" s="27" t="s">
        <v>422</v>
      </c>
      <c r="D204" s="28" t="s">
        <v>2756</v>
      </c>
      <c r="E204" s="27"/>
      <c r="F204" s="28" t="s">
        <v>2766</v>
      </c>
      <c r="G204" s="27"/>
      <c r="H204" s="27"/>
      <c r="I204" s="27" t="s">
        <v>2769</v>
      </c>
      <c r="J204" s="28" t="s">
        <v>2765</v>
      </c>
      <c r="K204" s="27"/>
      <c r="L204" s="37" t="s">
        <v>2799</v>
      </c>
      <c r="M204" s="32">
        <v>30500</v>
      </c>
      <c r="N204" s="32">
        <v>0</v>
      </c>
      <c r="O204" s="27"/>
      <c r="P204" s="27"/>
      <c r="Q204" s="27"/>
      <c r="R204" s="27"/>
      <c r="S204" s="27"/>
    </row>
    <row r="205" spans="1:19" s="95" customFormat="1" ht="105" x14ac:dyDescent="0.25">
      <c r="A205" s="27" t="s">
        <v>5949</v>
      </c>
      <c r="B205" s="2" t="s">
        <v>7027</v>
      </c>
      <c r="C205" s="27" t="s">
        <v>422</v>
      </c>
      <c r="D205" s="28" t="s">
        <v>2757</v>
      </c>
      <c r="E205" s="27"/>
      <c r="F205" s="28" t="s">
        <v>2766</v>
      </c>
      <c r="G205" s="27"/>
      <c r="H205" s="27"/>
      <c r="I205" s="27" t="s">
        <v>2769</v>
      </c>
      <c r="J205" s="28" t="s">
        <v>2765</v>
      </c>
      <c r="K205" s="27"/>
      <c r="L205" s="37" t="s">
        <v>2800</v>
      </c>
      <c r="M205" s="32">
        <v>30000</v>
      </c>
      <c r="N205" s="32">
        <v>0</v>
      </c>
      <c r="O205" s="27"/>
      <c r="P205" s="27"/>
      <c r="Q205" s="27"/>
      <c r="R205" s="27"/>
      <c r="S205" s="27"/>
    </row>
    <row r="206" spans="1:19" s="95" customFormat="1" ht="105" x14ac:dyDescent="0.25">
      <c r="A206" s="27" t="s">
        <v>5950</v>
      </c>
      <c r="B206" s="2" t="s">
        <v>7028</v>
      </c>
      <c r="C206" s="27" t="s">
        <v>422</v>
      </c>
      <c r="D206" s="28" t="s">
        <v>2758</v>
      </c>
      <c r="E206" s="27"/>
      <c r="F206" s="28" t="s">
        <v>2766</v>
      </c>
      <c r="G206" s="27"/>
      <c r="H206" s="27"/>
      <c r="I206" s="27" t="s">
        <v>2769</v>
      </c>
      <c r="J206" s="28" t="s">
        <v>2765</v>
      </c>
      <c r="K206" s="27"/>
      <c r="L206" s="37" t="s">
        <v>2801</v>
      </c>
      <c r="M206" s="32">
        <v>24500</v>
      </c>
      <c r="N206" s="32">
        <v>0</v>
      </c>
      <c r="O206" s="27"/>
      <c r="P206" s="27"/>
      <c r="Q206" s="27"/>
      <c r="R206" s="27"/>
      <c r="S206" s="27"/>
    </row>
    <row r="207" spans="1:19" s="95" customFormat="1" ht="105" x14ac:dyDescent="0.25">
      <c r="A207" s="27" t="s">
        <v>5951</v>
      </c>
      <c r="B207" s="2" t="s">
        <v>7029</v>
      </c>
      <c r="C207" s="27" t="s">
        <v>422</v>
      </c>
      <c r="D207" s="28" t="s">
        <v>2759</v>
      </c>
      <c r="E207" s="27"/>
      <c r="F207" s="28" t="s">
        <v>2766</v>
      </c>
      <c r="G207" s="27"/>
      <c r="H207" s="27"/>
      <c r="I207" s="27" t="s">
        <v>2769</v>
      </c>
      <c r="J207" s="28" t="s">
        <v>2765</v>
      </c>
      <c r="K207" s="27"/>
      <c r="L207" s="37" t="s">
        <v>2802</v>
      </c>
      <c r="M207" s="32">
        <v>32000</v>
      </c>
      <c r="N207" s="32">
        <v>0</v>
      </c>
      <c r="O207" s="27"/>
      <c r="P207" s="27"/>
      <c r="Q207" s="27"/>
      <c r="R207" s="27"/>
      <c r="S207" s="27"/>
    </row>
    <row r="208" spans="1:19" s="95" customFormat="1" ht="105" x14ac:dyDescent="0.25">
      <c r="A208" s="27" t="s">
        <v>5952</v>
      </c>
      <c r="B208" s="2" t="s">
        <v>7030</v>
      </c>
      <c r="C208" s="27" t="s">
        <v>422</v>
      </c>
      <c r="D208" s="28" t="s">
        <v>2760</v>
      </c>
      <c r="E208" s="27"/>
      <c r="F208" s="28" t="s">
        <v>2766</v>
      </c>
      <c r="G208" s="27"/>
      <c r="H208" s="27"/>
      <c r="I208" s="27" t="s">
        <v>2769</v>
      </c>
      <c r="J208" s="28" t="s">
        <v>2765</v>
      </c>
      <c r="K208" s="27"/>
      <c r="L208" s="37" t="s">
        <v>2803</v>
      </c>
      <c r="M208" s="32">
        <v>103000</v>
      </c>
      <c r="N208" s="32">
        <v>0</v>
      </c>
      <c r="O208" s="27"/>
      <c r="P208" s="27"/>
      <c r="Q208" s="27"/>
      <c r="R208" s="27"/>
      <c r="S208" s="27"/>
    </row>
    <row r="209" spans="1:19" s="95" customFormat="1" ht="105" x14ac:dyDescent="0.25">
      <c r="A209" s="27" t="s">
        <v>5953</v>
      </c>
      <c r="B209" s="2" t="s">
        <v>7031</v>
      </c>
      <c r="C209" s="27" t="s">
        <v>422</v>
      </c>
      <c r="D209" s="28" t="s">
        <v>1532</v>
      </c>
      <c r="E209" s="27"/>
      <c r="F209" s="28" t="s">
        <v>2766</v>
      </c>
      <c r="G209" s="27"/>
      <c r="H209" s="27"/>
      <c r="I209" s="27" t="s">
        <v>2769</v>
      </c>
      <c r="J209" s="28" t="s">
        <v>2765</v>
      </c>
      <c r="K209" s="27"/>
      <c r="L209" s="37" t="s">
        <v>2804</v>
      </c>
      <c r="M209" s="32">
        <v>553472</v>
      </c>
      <c r="N209" s="32">
        <v>0</v>
      </c>
      <c r="O209" s="27"/>
      <c r="P209" s="27"/>
      <c r="Q209" s="27"/>
      <c r="R209" s="27"/>
      <c r="S209" s="27"/>
    </row>
    <row r="210" spans="1:19" s="95" customFormat="1" ht="105" x14ac:dyDescent="0.25">
      <c r="A210" s="27" t="s">
        <v>5954</v>
      </c>
      <c r="B210" s="2" t="s">
        <v>7032</v>
      </c>
      <c r="C210" s="27" t="s">
        <v>422</v>
      </c>
      <c r="D210" s="28" t="s">
        <v>2761</v>
      </c>
      <c r="E210" s="27"/>
      <c r="F210" s="28" t="s">
        <v>2766</v>
      </c>
      <c r="G210" s="27"/>
      <c r="H210" s="27"/>
      <c r="I210" s="27" t="s">
        <v>2769</v>
      </c>
      <c r="J210" s="28" t="s">
        <v>2765</v>
      </c>
      <c r="K210" s="27"/>
      <c r="L210" s="37" t="s">
        <v>2805</v>
      </c>
      <c r="M210" s="32">
        <v>14958</v>
      </c>
      <c r="N210" s="32">
        <v>0</v>
      </c>
      <c r="O210" s="27"/>
      <c r="P210" s="27"/>
      <c r="Q210" s="27"/>
      <c r="R210" s="27"/>
      <c r="S210" s="27"/>
    </row>
    <row r="211" spans="1:19" s="95" customFormat="1" ht="105" x14ac:dyDescent="0.25">
      <c r="A211" s="27" t="s">
        <v>5955</v>
      </c>
      <c r="B211" s="2" t="s">
        <v>7033</v>
      </c>
      <c r="C211" s="27" t="s">
        <v>422</v>
      </c>
      <c r="D211" s="28" t="s">
        <v>2762</v>
      </c>
      <c r="E211" s="27"/>
      <c r="F211" s="28" t="s">
        <v>2766</v>
      </c>
      <c r="G211" s="27"/>
      <c r="H211" s="27"/>
      <c r="I211" s="27" t="s">
        <v>2769</v>
      </c>
      <c r="J211" s="28" t="s">
        <v>2765</v>
      </c>
      <c r="K211" s="27"/>
      <c r="L211" s="37" t="s">
        <v>2806</v>
      </c>
      <c r="M211" s="32">
        <v>19200</v>
      </c>
      <c r="N211" s="32">
        <v>0</v>
      </c>
      <c r="O211" s="27"/>
      <c r="P211" s="27"/>
      <c r="Q211" s="27"/>
      <c r="R211" s="27"/>
      <c r="S211" s="27"/>
    </row>
    <row r="212" spans="1:19" s="87" customForma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36"/>
      <c r="M212" s="18">
        <f>SUM(M175:M211)</f>
        <v>8070858.7200000007</v>
      </c>
      <c r="N212" s="18">
        <f>SUM(N175:N211)</f>
        <v>779518.18</v>
      </c>
      <c r="O212" s="2"/>
      <c r="P212" s="2"/>
      <c r="Q212" s="2"/>
      <c r="R212" s="2"/>
      <c r="S212" s="2"/>
    </row>
    <row r="213" spans="1:19" s="87" customFormat="1" x14ac:dyDescent="0.25">
      <c r="A213" s="150">
        <v>37</v>
      </c>
      <c r="B213" s="282" t="s">
        <v>587</v>
      </c>
      <c r="C213" s="282"/>
      <c r="D213" s="282"/>
      <c r="E213" s="282"/>
      <c r="F213" s="282"/>
      <c r="G213" s="282"/>
      <c r="H213" s="282"/>
      <c r="I213" s="282"/>
      <c r="J213" s="282"/>
      <c r="K213" s="282"/>
      <c r="L213" s="282"/>
      <c r="M213" s="282"/>
      <c r="N213" s="282"/>
      <c r="O213" s="282"/>
      <c r="P213" s="282"/>
      <c r="Q213" s="282"/>
      <c r="R213" s="282"/>
      <c r="S213" s="282"/>
    </row>
    <row r="214" spans="1:19" s="87" customFormat="1" ht="105" x14ac:dyDescent="0.25">
      <c r="A214" s="2" t="s">
        <v>490</v>
      </c>
      <c r="B214" s="2" t="s">
        <v>7034</v>
      </c>
      <c r="C214" s="27" t="s">
        <v>87</v>
      </c>
      <c r="D214" s="28" t="s">
        <v>583</v>
      </c>
      <c r="E214" s="27" t="s">
        <v>89</v>
      </c>
      <c r="F214" s="28" t="s">
        <v>584</v>
      </c>
      <c r="G214" s="2" t="s">
        <v>585</v>
      </c>
      <c r="H214" s="27" t="s">
        <v>586</v>
      </c>
      <c r="I214" s="2" t="s">
        <v>588</v>
      </c>
      <c r="J214" s="27" t="s">
        <v>589</v>
      </c>
      <c r="K214" s="2">
        <v>1142.7</v>
      </c>
      <c r="L214" s="2">
        <v>1013400177</v>
      </c>
      <c r="M214" s="18">
        <v>33836300</v>
      </c>
      <c r="N214" s="18">
        <v>10910400</v>
      </c>
      <c r="O214" s="2"/>
      <c r="P214" s="2"/>
      <c r="Q214" s="2"/>
      <c r="R214" s="2"/>
      <c r="S214" s="2"/>
    </row>
    <row r="215" spans="1:19" s="87" customFormat="1" x14ac:dyDescent="0.25">
      <c r="A215" s="159">
        <v>38</v>
      </c>
      <c r="B215" s="294" t="s">
        <v>2978</v>
      </c>
      <c r="C215" s="295"/>
      <c r="D215" s="295"/>
      <c r="E215" s="295"/>
      <c r="F215" s="295"/>
      <c r="G215" s="295"/>
      <c r="H215" s="295"/>
      <c r="I215" s="295"/>
      <c r="J215" s="295"/>
      <c r="K215" s="295"/>
      <c r="L215" s="295"/>
      <c r="M215" s="295"/>
      <c r="N215" s="295"/>
      <c r="O215" s="295"/>
      <c r="P215" s="295"/>
      <c r="Q215" s="295"/>
      <c r="R215" s="295"/>
      <c r="S215" s="296"/>
    </row>
    <row r="216" spans="1:19" s="87" customFormat="1" x14ac:dyDescent="0.25">
      <c r="A216" s="221">
        <v>39</v>
      </c>
      <c r="B216" s="294" t="s">
        <v>127</v>
      </c>
      <c r="C216" s="295"/>
      <c r="D216" s="295"/>
      <c r="E216" s="295"/>
      <c r="F216" s="295"/>
      <c r="G216" s="295"/>
      <c r="H216" s="295"/>
      <c r="I216" s="295"/>
      <c r="J216" s="295"/>
      <c r="K216" s="295"/>
      <c r="L216" s="295"/>
      <c r="M216" s="295"/>
      <c r="N216" s="295"/>
      <c r="O216" s="295"/>
      <c r="P216" s="295"/>
      <c r="Q216" s="295"/>
      <c r="R216" s="295"/>
      <c r="S216" s="296"/>
    </row>
    <row r="217" spans="1:19" s="87" customFormat="1" x14ac:dyDescent="0.25">
      <c r="A217" s="177">
        <v>40</v>
      </c>
      <c r="B217" s="294" t="s">
        <v>3331</v>
      </c>
      <c r="C217" s="295"/>
      <c r="D217" s="295"/>
      <c r="E217" s="295"/>
      <c r="F217" s="295"/>
      <c r="G217" s="295"/>
      <c r="H217" s="295"/>
      <c r="I217" s="295"/>
      <c r="J217" s="295"/>
      <c r="K217" s="295"/>
      <c r="L217" s="295"/>
      <c r="M217" s="295"/>
      <c r="N217" s="295"/>
      <c r="O217" s="295"/>
      <c r="P217" s="295"/>
      <c r="Q217" s="295"/>
      <c r="R217" s="295"/>
      <c r="S217" s="296"/>
    </row>
    <row r="218" spans="1:19" s="87" customFormat="1" x14ac:dyDescent="0.25">
      <c r="A218" s="221">
        <v>41</v>
      </c>
      <c r="B218" s="294" t="s">
        <v>548</v>
      </c>
      <c r="C218" s="295"/>
      <c r="D218" s="295"/>
      <c r="E218" s="295"/>
      <c r="F218" s="295"/>
      <c r="G218" s="295"/>
      <c r="H218" s="295"/>
      <c r="I218" s="295"/>
      <c r="J218" s="295"/>
      <c r="K218" s="295"/>
      <c r="L218" s="295"/>
      <c r="M218" s="295"/>
      <c r="N218" s="295"/>
      <c r="O218" s="295"/>
      <c r="P218" s="295"/>
      <c r="Q218" s="295"/>
      <c r="R218" s="295"/>
      <c r="S218" s="296"/>
    </row>
    <row r="219" spans="1:19" s="87" customFormat="1" x14ac:dyDescent="0.25">
      <c r="A219" s="150">
        <v>42</v>
      </c>
      <c r="B219" s="282" t="s">
        <v>2535</v>
      </c>
      <c r="C219" s="282"/>
      <c r="D219" s="282"/>
      <c r="E219" s="282"/>
      <c r="F219" s="282"/>
      <c r="G219" s="282"/>
      <c r="H219" s="282"/>
      <c r="I219" s="282"/>
      <c r="J219" s="282"/>
      <c r="K219" s="282"/>
      <c r="L219" s="282"/>
      <c r="M219" s="282"/>
      <c r="N219" s="282"/>
      <c r="O219" s="282"/>
      <c r="P219" s="282"/>
      <c r="Q219" s="282"/>
      <c r="R219" s="282"/>
      <c r="S219" s="282"/>
    </row>
    <row r="220" spans="1:19" s="95" customFormat="1" ht="105" x14ac:dyDescent="0.25">
      <c r="A220" s="27" t="s">
        <v>136</v>
      </c>
      <c r="B220" s="2" t="s">
        <v>7035</v>
      </c>
      <c r="C220" s="27" t="s">
        <v>87</v>
      </c>
      <c r="D220" s="151" t="s">
        <v>2536</v>
      </c>
      <c r="E220" s="27" t="s">
        <v>89</v>
      </c>
      <c r="F220" s="151" t="s">
        <v>2540</v>
      </c>
      <c r="G220" s="151" t="s">
        <v>5561</v>
      </c>
      <c r="H220" s="27" t="s">
        <v>5562</v>
      </c>
      <c r="I220" s="27" t="s">
        <v>5563</v>
      </c>
      <c r="J220" s="151" t="s">
        <v>2543</v>
      </c>
      <c r="K220" s="140">
        <v>257.5</v>
      </c>
      <c r="L220" s="27">
        <v>4101120002</v>
      </c>
      <c r="M220" s="32">
        <v>526729</v>
      </c>
      <c r="N220" s="32">
        <v>0</v>
      </c>
      <c r="O220" s="27"/>
      <c r="P220" s="27"/>
      <c r="Q220" s="27"/>
      <c r="R220" s="27"/>
      <c r="S220" s="27"/>
    </row>
    <row r="221" spans="1:19" s="95" customFormat="1" ht="105" x14ac:dyDescent="0.25">
      <c r="A221" s="27" t="s">
        <v>5956</v>
      </c>
      <c r="B221" s="2" t="s">
        <v>7036</v>
      </c>
      <c r="C221" s="27" t="s">
        <v>87</v>
      </c>
      <c r="D221" s="151" t="s">
        <v>2537</v>
      </c>
      <c r="E221" s="27" t="s">
        <v>89</v>
      </c>
      <c r="F221" s="151" t="s">
        <v>2541</v>
      </c>
      <c r="G221" s="151" t="s">
        <v>5564</v>
      </c>
      <c r="H221" s="27" t="s">
        <v>4520</v>
      </c>
      <c r="I221" s="27" t="s">
        <v>5563</v>
      </c>
      <c r="J221" s="151" t="s">
        <v>2543</v>
      </c>
      <c r="K221" s="140">
        <v>561.20000000000005</v>
      </c>
      <c r="L221" s="27">
        <v>4101120003</v>
      </c>
      <c r="M221" s="32">
        <v>4556814.92</v>
      </c>
      <c r="N221" s="32">
        <v>2903326.87</v>
      </c>
      <c r="O221" s="27"/>
      <c r="P221" s="27"/>
      <c r="Q221" s="27"/>
      <c r="R221" s="27"/>
      <c r="S221" s="27"/>
    </row>
    <row r="222" spans="1:19" s="95" customFormat="1" ht="105" x14ac:dyDescent="0.25">
      <c r="A222" s="27" t="s">
        <v>5957</v>
      </c>
      <c r="B222" s="2" t="s">
        <v>7037</v>
      </c>
      <c r="C222" s="27" t="s">
        <v>87</v>
      </c>
      <c r="D222" s="151" t="s">
        <v>2538</v>
      </c>
      <c r="E222" s="27" t="s">
        <v>89</v>
      </c>
      <c r="F222" s="151" t="s">
        <v>2542</v>
      </c>
      <c r="G222" s="151" t="s">
        <v>5565</v>
      </c>
      <c r="H222" s="27" t="s">
        <v>4520</v>
      </c>
      <c r="I222" s="27" t="s">
        <v>5563</v>
      </c>
      <c r="J222" s="151" t="s">
        <v>2543</v>
      </c>
      <c r="K222" s="140">
        <v>248.3</v>
      </c>
      <c r="L222" s="27">
        <v>4101120001</v>
      </c>
      <c r="M222" s="32">
        <v>1090000</v>
      </c>
      <c r="N222" s="32">
        <v>537726.49</v>
      </c>
      <c r="O222" s="27"/>
      <c r="P222" s="27"/>
      <c r="Q222" s="27"/>
      <c r="R222" s="27"/>
      <c r="S222" s="27"/>
    </row>
    <row r="223" spans="1:19" s="95" customFormat="1" ht="105" x14ac:dyDescent="0.25">
      <c r="A223" s="27" t="s">
        <v>5958</v>
      </c>
      <c r="B223" s="2" t="s">
        <v>7038</v>
      </c>
      <c r="C223" s="27" t="s">
        <v>87</v>
      </c>
      <c r="D223" s="151" t="s">
        <v>2539</v>
      </c>
      <c r="E223" s="27" t="s">
        <v>89</v>
      </c>
      <c r="F223" s="34" t="s">
        <v>711</v>
      </c>
      <c r="G223" s="151" t="s">
        <v>5566</v>
      </c>
      <c r="H223" s="27" t="s">
        <v>5567</v>
      </c>
      <c r="I223" s="27" t="s">
        <v>5563</v>
      </c>
      <c r="J223" s="151" t="s">
        <v>2544</v>
      </c>
      <c r="K223" s="140">
        <v>54.5</v>
      </c>
      <c r="L223" s="27">
        <v>4101120004</v>
      </c>
      <c r="M223" s="32">
        <v>279233.62</v>
      </c>
      <c r="N223" s="32">
        <v>101756.01</v>
      </c>
      <c r="O223" s="27"/>
      <c r="P223" s="27"/>
      <c r="Q223" s="27"/>
      <c r="R223" s="27"/>
      <c r="S223" s="27"/>
    </row>
    <row r="224" spans="1:19" s="79" customFormat="1" x14ac:dyDescent="0.25">
      <c r="A224" s="27"/>
      <c r="B224" s="27"/>
      <c r="C224" s="27"/>
      <c r="D224" s="28"/>
      <c r="E224" s="27"/>
      <c r="F224" s="28"/>
      <c r="G224" s="27"/>
      <c r="H224" s="27"/>
      <c r="I224" s="27"/>
      <c r="J224" s="27"/>
      <c r="K224" s="27"/>
      <c r="L224" s="27"/>
      <c r="M224" s="32">
        <f>SUM(M220:M223)</f>
        <v>6452777.54</v>
      </c>
      <c r="N224" s="32">
        <f>SUM(N220:N223)</f>
        <v>3542809.37</v>
      </c>
      <c r="O224" s="27"/>
      <c r="P224" s="27"/>
      <c r="Q224" s="27"/>
      <c r="R224" s="27"/>
      <c r="S224" s="27"/>
    </row>
    <row r="225" spans="1:19" s="79" customFormat="1" x14ac:dyDescent="0.25">
      <c r="A225" s="199">
        <v>43</v>
      </c>
      <c r="B225" s="262" t="s">
        <v>4381</v>
      </c>
      <c r="C225" s="263"/>
      <c r="D225" s="263"/>
      <c r="E225" s="263"/>
      <c r="F225" s="263"/>
      <c r="G225" s="263"/>
      <c r="H225" s="263"/>
      <c r="I225" s="263"/>
      <c r="J225" s="263"/>
      <c r="K225" s="263"/>
      <c r="L225" s="263"/>
      <c r="M225" s="263"/>
      <c r="N225" s="263"/>
      <c r="O225" s="263"/>
      <c r="P225" s="263"/>
      <c r="Q225" s="264"/>
      <c r="R225" s="27"/>
      <c r="S225" s="27"/>
    </row>
    <row r="226" spans="1:19" s="79" customFormat="1" ht="105" x14ac:dyDescent="0.25">
      <c r="A226" s="27" t="s">
        <v>575</v>
      </c>
      <c r="B226" s="2" t="s">
        <v>7039</v>
      </c>
      <c r="C226" s="27" t="s">
        <v>87</v>
      </c>
      <c r="D226" s="28" t="s">
        <v>1705</v>
      </c>
      <c r="E226" s="27" t="s">
        <v>89</v>
      </c>
      <c r="F226" s="28" t="s">
        <v>4386</v>
      </c>
      <c r="G226" s="28" t="s">
        <v>4387</v>
      </c>
      <c r="H226" s="27" t="s">
        <v>4388</v>
      </c>
      <c r="I226" s="27" t="s">
        <v>4389</v>
      </c>
      <c r="J226" s="28" t="s">
        <v>4390</v>
      </c>
      <c r="K226" s="76">
        <v>1463.8</v>
      </c>
      <c r="L226" s="37" t="s">
        <v>4391</v>
      </c>
      <c r="M226" s="32">
        <v>1606830.48</v>
      </c>
      <c r="N226" s="32">
        <v>0</v>
      </c>
      <c r="O226" s="27"/>
      <c r="P226" s="27"/>
      <c r="Q226" s="27"/>
      <c r="R226" s="27"/>
      <c r="S226" s="27"/>
    </row>
    <row r="227" spans="1:19" s="79" customFormat="1" ht="105" x14ac:dyDescent="0.25">
      <c r="A227" s="27" t="s">
        <v>576</v>
      </c>
      <c r="B227" s="2" t="s">
        <v>7040</v>
      </c>
      <c r="C227" s="27" t="s">
        <v>87</v>
      </c>
      <c r="D227" s="28" t="s">
        <v>4382</v>
      </c>
      <c r="E227" s="27" t="s">
        <v>89</v>
      </c>
      <c r="F227" s="28" t="s">
        <v>4461</v>
      </c>
      <c r="G227" s="28"/>
      <c r="H227" s="27"/>
      <c r="I227" s="27" t="s">
        <v>4389</v>
      </c>
      <c r="J227" s="28" t="s">
        <v>4392</v>
      </c>
      <c r="K227" s="76">
        <v>227.3</v>
      </c>
      <c r="L227" s="37" t="s">
        <v>4393</v>
      </c>
      <c r="M227" s="32">
        <v>532729.85</v>
      </c>
      <c r="N227" s="32">
        <v>0</v>
      </c>
      <c r="O227" s="27"/>
      <c r="P227" s="27"/>
      <c r="Q227" s="27"/>
      <c r="R227" s="27"/>
      <c r="S227" s="27"/>
    </row>
    <row r="228" spans="1:19" s="79" customFormat="1" ht="105" x14ac:dyDescent="0.25">
      <c r="A228" s="27" t="s">
        <v>577</v>
      </c>
      <c r="B228" s="2" t="s">
        <v>7041</v>
      </c>
      <c r="C228" s="27" t="s">
        <v>87</v>
      </c>
      <c r="D228" s="28" t="s">
        <v>4383</v>
      </c>
      <c r="E228" s="27" t="s">
        <v>89</v>
      </c>
      <c r="F228" s="28" t="s">
        <v>4386</v>
      </c>
      <c r="G228" s="78"/>
      <c r="H228" s="27"/>
      <c r="I228" s="27" t="s">
        <v>4389</v>
      </c>
      <c r="J228" s="28" t="s">
        <v>4392</v>
      </c>
      <c r="K228" s="76"/>
      <c r="L228" s="37" t="s">
        <v>4394</v>
      </c>
      <c r="M228" s="32">
        <v>1418400.27</v>
      </c>
      <c r="N228" s="32">
        <v>438573.33</v>
      </c>
      <c r="O228" s="27"/>
      <c r="P228" s="27"/>
      <c r="Q228" s="27"/>
      <c r="R228" s="27"/>
      <c r="S228" s="27"/>
    </row>
    <row r="229" spans="1:19" s="79" customFormat="1" ht="105" x14ac:dyDescent="0.25">
      <c r="A229" s="27" t="s">
        <v>5728</v>
      </c>
      <c r="B229" s="2" t="s">
        <v>7042</v>
      </c>
      <c r="C229" s="27" t="s">
        <v>87</v>
      </c>
      <c r="D229" s="28" t="s">
        <v>4384</v>
      </c>
      <c r="E229" s="27" t="s">
        <v>89</v>
      </c>
      <c r="F229" s="28" t="s">
        <v>4461</v>
      </c>
      <c r="G229" s="28"/>
      <c r="H229" s="27"/>
      <c r="I229" s="27" t="s">
        <v>4389</v>
      </c>
      <c r="J229" s="28" t="s">
        <v>4392</v>
      </c>
      <c r="K229" s="76"/>
      <c r="L229" s="37" t="s">
        <v>4395</v>
      </c>
      <c r="M229" s="32">
        <v>361337.04</v>
      </c>
      <c r="N229" s="32">
        <v>0</v>
      </c>
      <c r="O229" s="27"/>
      <c r="P229" s="27"/>
      <c r="Q229" s="27"/>
      <c r="R229" s="27"/>
      <c r="S229" s="27"/>
    </row>
    <row r="230" spans="1:19" s="79" customFormat="1" ht="105" x14ac:dyDescent="0.25">
      <c r="A230" s="27" t="s">
        <v>5729</v>
      </c>
      <c r="B230" s="2" t="s">
        <v>7043</v>
      </c>
      <c r="C230" s="27" t="s">
        <v>87</v>
      </c>
      <c r="D230" s="34" t="s">
        <v>4385</v>
      </c>
      <c r="E230" s="27" t="s">
        <v>89</v>
      </c>
      <c r="F230" s="34" t="s">
        <v>4386</v>
      </c>
      <c r="G230" s="78" t="s">
        <v>4396</v>
      </c>
      <c r="H230" s="27" t="s">
        <v>4388</v>
      </c>
      <c r="I230" s="27" t="s">
        <v>4389</v>
      </c>
      <c r="J230" s="78" t="s">
        <v>4397</v>
      </c>
      <c r="K230" s="200">
        <v>478.9</v>
      </c>
      <c r="L230" s="37" t="s">
        <v>4398</v>
      </c>
      <c r="M230" s="32">
        <v>5034021.63</v>
      </c>
      <c r="N230" s="32">
        <v>2503028.04</v>
      </c>
      <c r="O230" s="27"/>
      <c r="P230" s="27"/>
      <c r="Q230" s="27"/>
      <c r="R230" s="27"/>
      <c r="S230" s="27"/>
    </row>
    <row r="231" spans="1:19" s="79" customFormat="1" x14ac:dyDescent="0.25">
      <c r="A231" s="27"/>
      <c r="B231" s="27"/>
      <c r="C231" s="27"/>
      <c r="D231" s="28"/>
      <c r="E231" s="27"/>
      <c r="F231" s="28"/>
      <c r="G231" s="27"/>
      <c r="H231" s="27"/>
      <c r="I231" s="27"/>
      <c r="J231" s="27"/>
      <c r="K231" s="27">
        <f>SUM(K226:K230)</f>
        <v>2170</v>
      </c>
      <c r="L231" s="37"/>
      <c r="M231" s="32">
        <f>SUM(M226:M230)</f>
        <v>8953319.2699999996</v>
      </c>
      <c r="N231" s="32">
        <f>SUM(N226:N230)</f>
        <v>2941601.37</v>
      </c>
      <c r="O231" s="27"/>
      <c r="P231" s="27"/>
      <c r="Q231" s="27"/>
      <c r="R231" s="27"/>
      <c r="S231" s="27"/>
    </row>
    <row r="232" spans="1:19" s="79" customFormat="1" x14ac:dyDescent="0.25">
      <c r="A232" s="265" t="s">
        <v>797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6"/>
      <c r="L232" s="266"/>
      <c r="M232" s="266"/>
      <c r="N232" s="266"/>
      <c r="O232" s="266"/>
      <c r="P232" s="266"/>
      <c r="Q232" s="266"/>
      <c r="R232" s="266"/>
      <c r="S232" s="267"/>
    </row>
    <row r="233" spans="1:19" s="79" customFormat="1" ht="120" x14ac:dyDescent="0.25">
      <c r="A233" s="27" t="s">
        <v>5730</v>
      </c>
      <c r="B233" s="2" t="s">
        <v>7044</v>
      </c>
      <c r="C233" s="27" t="s">
        <v>87</v>
      </c>
      <c r="D233" s="28" t="s">
        <v>4399</v>
      </c>
      <c r="E233" s="27" t="s">
        <v>89</v>
      </c>
      <c r="F233" s="28" t="s">
        <v>4517</v>
      </c>
      <c r="G233" s="28" t="s">
        <v>4518</v>
      </c>
      <c r="H233" s="27"/>
      <c r="I233" s="27" t="s">
        <v>4475</v>
      </c>
      <c r="J233" s="28" t="s">
        <v>4476</v>
      </c>
      <c r="K233" s="28">
        <v>45.3</v>
      </c>
      <c r="L233" s="37"/>
      <c r="M233" s="32">
        <v>1144144.76</v>
      </c>
      <c r="N233" s="32">
        <v>1144144.76</v>
      </c>
      <c r="O233" s="27"/>
      <c r="P233" s="27"/>
      <c r="Q233" s="27"/>
      <c r="R233" s="27"/>
      <c r="S233" s="27"/>
    </row>
    <row r="234" spans="1:19" s="79" customFormat="1" ht="105" x14ac:dyDescent="0.25">
      <c r="A234" s="27" t="s">
        <v>5731</v>
      </c>
      <c r="B234" s="2" t="s">
        <v>7045</v>
      </c>
      <c r="C234" s="27" t="s">
        <v>87</v>
      </c>
      <c r="D234" s="28" t="s">
        <v>4400</v>
      </c>
      <c r="E234" s="27" t="s">
        <v>89</v>
      </c>
      <c r="F234" s="28" t="s">
        <v>4462</v>
      </c>
      <c r="G234" s="27" t="s">
        <v>4519</v>
      </c>
      <c r="H234" s="27" t="s">
        <v>4520</v>
      </c>
      <c r="I234" s="27" t="s">
        <v>4475</v>
      </c>
      <c r="J234" s="27" t="s">
        <v>4477</v>
      </c>
      <c r="K234" s="28">
        <v>243.9</v>
      </c>
      <c r="L234" s="37"/>
      <c r="M234" s="32">
        <v>1074000</v>
      </c>
      <c r="N234" s="32">
        <v>961520.97</v>
      </c>
      <c r="O234" s="27"/>
      <c r="P234" s="27"/>
      <c r="Q234" s="27"/>
      <c r="R234" s="27"/>
      <c r="S234" s="27"/>
    </row>
    <row r="235" spans="1:19" s="79" customFormat="1" ht="150" x14ac:dyDescent="0.25">
      <c r="A235" s="27" t="s">
        <v>5732</v>
      </c>
      <c r="B235" s="2" t="s">
        <v>7046</v>
      </c>
      <c r="C235" s="27" t="s">
        <v>87</v>
      </c>
      <c r="D235" s="28" t="s">
        <v>4401</v>
      </c>
      <c r="E235" s="27" t="s">
        <v>89</v>
      </c>
      <c r="F235" s="28" t="s">
        <v>4521</v>
      </c>
      <c r="G235" s="27" t="s">
        <v>4522</v>
      </c>
      <c r="H235" s="27" t="s">
        <v>4523</v>
      </c>
      <c r="I235" s="27" t="s">
        <v>4475</v>
      </c>
      <c r="J235" s="27" t="s">
        <v>4478</v>
      </c>
      <c r="K235" s="117">
        <v>115.2</v>
      </c>
      <c r="L235" s="37"/>
      <c r="M235" s="32">
        <v>739877.76</v>
      </c>
      <c r="N235" s="32">
        <v>739877.76</v>
      </c>
      <c r="O235" s="27"/>
      <c r="P235" s="27"/>
      <c r="Q235" s="27"/>
      <c r="R235" s="27"/>
      <c r="S235" s="27"/>
    </row>
    <row r="236" spans="1:19" s="79" customFormat="1" ht="105" x14ac:dyDescent="0.25">
      <c r="A236" s="27" t="s">
        <v>5733</v>
      </c>
      <c r="B236" s="2" t="s">
        <v>7047</v>
      </c>
      <c r="C236" s="27" t="s">
        <v>87</v>
      </c>
      <c r="D236" s="28" t="s">
        <v>4524</v>
      </c>
      <c r="E236" s="27" t="s">
        <v>89</v>
      </c>
      <c r="F236" s="28" t="s">
        <v>4463</v>
      </c>
      <c r="G236" s="78" t="s">
        <v>4525</v>
      </c>
      <c r="H236" s="27" t="s">
        <v>4526</v>
      </c>
      <c r="I236" s="27" t="s">
        <v>4475</v>
      </c>
      <c r="J236" s="27" t="s">
        <v>4479</v>
      </c>
      <c r="K236" s="28">
        <v>1539.2</v>
      </c>
      <c r="L236" s="37"/>
      <c r="M236" s="32">
        <v>853611</v>
      </c>
      <c r="N236" s="32">
        <v>438446.7</v>
      </c>
      <c r="O236" s="27"/>
      <c r="P236" s="27"/>
      <c r="Q236" s="27"/>
      <c r="R236" s="27"/>
      <c r="S236" s="27"/>
    </row>
    <row r="237" spans="1:19" s="79" customFormat="1" ht="105" x14ac:dyDescent="0.25">
      <c r="A237" s="27" t="s">
        <v>5734</v>
      </c>
      <c r="B237" s="2" t="s">
        <v>7048</v>
      </c>
      <c r="C237" s="27" t="s">
        <v>87</v>
      </c>
      <c r="D237" s="28" t="s">
        <v>4402</v>
      </c>
      <c r="E237" s="27" t="s">
        <v>89</v>
      </c>
      <c r="F237" s="28" t="s">
        <v>2540</v>
      </c>
      <c r="G237" s="28" t="s">
        <v>4527</v>
      </c>
      <c r="H237" s="27" t="s">
        <v>4526</v>
      </c>
      <c r="I237" s="27" t="s">
        <v>4475</v>
      </c>
      <c r="J237" s="28" t="s">
        <v>4479</v>
      </c>
      <c r="K237" s="28">
        <v>34.5</v>
      </c>
      <c r="L237" s="37"/>
      <c r="M237" s="32">
        <v>103315</v>
      </c>
      <c r="N237" s="32">
        <v>73295</v>
      </c>
      <c r="O237" s="27"/>
      <c r="P237" s="27"/>
      <c r="Q237" s="27"/>
      <c r="R237" s="27"/>
      <c r="S237" s="27"/>
    </row>
    <row r="238" spans="1:19" s="79" customFormat="1" ht="105" x14ac:dyDescent="0.25">
      <c r="A238" s="27" t="s">
        <v>5735</v>
      </c>
      <c r="B238" s="2" t="s">
        <v>7049</v>
      </c>
      <c r="C238" s="27" t="s">
        <v>87</v>
      </c>
      <c r="D238" s="28" t="s">
        <v>4403</v>
      </c>
      <c r="E238" s="27" t="s">
        <v>89</v>
      </c>
      <c r="F238" s="28" t="s">
        <v>2542</v>
      </c>
      <c r="G238" s="28" t="s">
        <v>4528</v>
      </c>
      <c r="H238" s="27" t="s">
        <v>4529</v>
      </c>
      <c r="I238" s="27" t="s">
        <v>4475</v>
      </c>
      <c r="J238" s="28" t="s">
        <v>4480</v>
      </c>
      <c r="K238" s="28">
        <v>908.4</v>
      </c>
      <c r="L238" s="37"/>
      <c r="M238" s="32">
        <v>4280000</v>
      </c>
      <c r="N238" s="32">
        <v>3301182.91</v>
      </c>
      <c r="O238" s="27"/>
      <c r="P238" s="27"/>
      <c r="Q238" s="27"/>
      <c r="R238" s="27"/>
      <c r="S238" s="27"/>
    </row>
    <row r="239" spans="1:19" s="79" customFormat="1" ht="105" x14ac:dyDescent="0.25">
      <c r="A239" s="27" t="s">
        <v>5736</v>
      </c>
      <c r="B239" s="2" t="s">
        <v>7050</v>
      </c>
      <c r="C239" s="27" t="s">
        <v>87</v>
      </c>
      <c r="D239" s="28" t="s">
        <v>144</v>
      </c>
      <c r="E239" s="27" t="s">
        <v>89</v>
      </c>
      <c r="F239" s="28" t="s">
        <v>4532</v>
      </c>
      <c r="G239" s="28"/>
      <c r="H239" s="27"/>
      <c r="I239" s="27" t="s">
        <v>4475</v>
      </c>
      <c r="J239" s="28" t="s">
        <v>4483</v>
      </c>
      <c r="K239" s="28">
        <v>298.10000000000002</v>
      </c>
      <c r="L239" s="37"/>
      <c r="M239" s="32">
        <v>228969</v>
      </c>
      <c r="N239" s="32">
        <v>0</v>
      </c>
      <c r="O239" s="27"/>
      <c r="P239" s="27"/>
      <c r="Q239" s="27"/>
      <c r="R239" s="27"/>
      <c r="S239" s="27"/>
    </row>
    <row r="240" spans="1:19" s="79" customFormat="1" ht="105" x14ac:dyDescent="0.25">
      <c r="A240" s="27" t="s">
        <v>5737</v>
      </c>
      <c r="B240" s="2" t="s">
        <v>7051</v>
      </c>
      <c r="C240" s="27" t="s">
        <v>87</v>
      </c>
      <c r="D240" s="28" t="s">
        <v>144</v>
      </c>
      <c r="E240" s="27" t="s">
        <v>89</v>
      </c>
      <c r="F240" s="28" t="s">
        <v>4464</v>
      </c>
      <c r="G240" s="28" t="s">
        <v>4533</v>
      </c>
      <c r="H240" s="27" t="s">
        <v>4534</v>
      </c>
      <c r="I240" s="27" t="s">
        <v>4475</v>
      </c>
      <c r="J240" s="28" t="s">
        <v>4484</v>
      </c>
      <c r="K240" s="28">
        <v>673.3</v>
      </c>
      <c r="L240" s="37"/>
      <c r="M240" s="32">
        <v>343452</v>
      </c>
      <c r="N240" s="32">
        <v>0</v>
      </c>
      <c r="O240" s="27"/>
      <c r="P240" s="27"/>
      <c r="Q240" s="27"/>
      <c r="R240" s="27"/>
      <c r="S240" s="27"/>
    </row>
    <row r="241" spans="1:19" s="79" customFormat="1" ht="90" x14ac:dyDescent="0.25">
      <c r="A241" s="27" t="s">
        <v>5738</v>
      </c>
      <c r="B241" s="2" t="s">
        <v>7052</v>
      </c>
      <c r="C241" s="27" t="s">
        <v>422</v>
      </c>
      <c r="D241" s="28" t="s">
        <v>4406</v>
      </c>
      <c r="E241" s="27"/>
      <c r="F241" s="28" t="s">
        <v>789</v>
      </c>
      <c r="G241" s="28"/>
      <c r="H241" s="27"/>
      <c r="I241" s="27" t="s">
        <v>4475</v>
      </c>
      <c r="J241" s="28" t="s">
        <v>4485</v>
      </c>
      <c r="K241" s="28">
        <v>0.98399999999999999</v>
      </c>
      <c r="L241" s="37"/>
      <c r="M241" s="32">
        <v>4112924.13</v>
      </c>
      <c r="N241" s="32">
        <v>4112924.13</v>
      </c>
      <c r="O241" s="27"/>
      <c r="P241" s="27"/>
      <c r="Q241" s="27"/>
      <c r="R241" s="27"/>
      <c r="S241" s="27"/>
    </row>
    <row r="242" spans="1:19" s="79" customFormat="1" ht="180" x14ac:dyDescent="0.25">
      <c r="A242" s="27" t="s">
        <v>5739</v>
      </c>
      <c r="B242" s="2" t="s">
        <v>7053</v>
      </c>
      <c r="C242" s="27" t="s">
        <v>422</v>
      </c>
      <c r="D242" s="28" t="s">
        <v>4407</v>
      </c>
      <c r="E242" s="27"/>
      <c r="F242" s="28" t="s">
        <v>4465</v>
      </c>
      <c r="G242" s="28" t="s">
        <v>4535</v>
      </c>
      <c r="H242" s="27" t="s">
        <v>4536</v>
      </c>
      <c r="I242" s="27" t="s">
        <v>4475</v>
      </c>
      <c r="J242" s="28" t="s">
        <v>4486</v>
      </c>
      <c r="K242" s="28" t="s">
        <v>4539</v>
      </c>
      <c r="L242" s="37"/>
      <c r="M242" s="32">
        <v>594000</v>
      </c>
      <c r="N242" s="32">
        <v>594000</v>
      </c>
      <c r="O242" s="27"/>
      <c r="P242" s="27"/>
      <c r="Q242" s="27"/>
      <c r="R242" s="27"/>
      <c r="S242" s="27"/>
    </row>
    <row r="243" spans="1:19" s="79" customFormat="1" ht="180" x14ac:dyDescent="0.25">
      <c r="A243" s="27" t="s">
        <v>5740</v>
      </c>
      <c r="B243" s="2" t="s">
        <v>7054</v>
      </c>
      <c r="C243" s="27" t="s">
        <v>422</v>
      </c>
      <c r="D243" s="28" t="s">
        <v>4408</v>
      </c>
      <c r="E243" s="27"/>
      <c r="F243" s="28" t="s">
        <v>4465</v>
      </c>
      <c r="G243" s="28" t="s">
        <v>4537</v>
      </c>
      <c r="H243" s="27"/>
      <c r="I243" s="27" t="s">
        <v>4475</v>
      </c>
      <c r="J243" s="28" t="s">
        <v>4487</v>
      </c>
      <c r="K243" s="28" t="s">
        <v>4538</v>
      </c>
      <c r="L243" s="37"/>
      <c r="M243" s="32">
        <v>129000</v>
      </c>
      <c r="N243" s="32">
        <v>129000</v>
      </c>
      <c r="O243" s="27"/>
      <c r="P243" s="27"/>
      <c r="Q243" s="27"/>
      <c r="R243" s="27"/>
      <c r="S243" s="27"/>
    </row>
    <row r="244" spans="1:19" s="79" customFormat="1" ht="90" x14ac:dyDescent="0.25">
      <c r="A244" s="27" t="s">
        <v>5741</v>
      </c>
      <c r="B244" s="2" t="s">
        <v>7055</v>
      </c>
      <c r="C244" s="27" t="s">
        <v>422</v>
      </c>
      <c r="D244" s="28" t="s">
        <v>4409</v>
      </c>
      <c r="E244" s="27"/>
      <c r="F244" s="28" t="s">
        <v>789</v>
      </c>
      <c r="G244" s="28"/>
      <c r="H244" s="27"/>
      <c r="I244" s="27" t="s">
        <v>4475</v>
      </c>
      <c r="J244" s="28" t="s">
        <v>4488</v>
      </c>
      <c r="K244" s="28"/>
      <c r="L244" s="37"/>
      <c r="M244" s="32">
        <v>53518</v>
      </c>
      <c r="N244" s="32">
        <v>0</v>
      </c>
      <c r="O244" s="27"/>
      <c r="P244" s="27"/>
      <c r="Q244" s="27"/>
      <c r="R244" s="27"/>
      <c r="S244" s="27"/>
    </row>
    <row r="245" spans="1:19" s="79" customFormat="1" ht="90" x14ac:dyDescent="0.25">
      <c r="A245" s="27" t="s">
        <v>5742</v>
      </c>
      <c r="B245" s="2" t="s">
        <v>7056</v>
      </c>
      <c r="C245" s="27" t="s">
        <v>422</v>
      </c>
      <c r="D245" s="28" t="s">
        <v>4410</v>
      </c>
      <c r="E245" s="27"/>
      <c r="F245" s="28" t="s">
        <v>789</v>
      </c>
      <c r="G245" s="28"/>
      <c r="H245" s="27"/>
      <c r="I245" s="27" t="s">
        <v>4475</v>
      </c>
      <c r="J245" s="28" t="s">
        <v>4488</v>
      </c>
      <c r="K245" s="28"/>
      <c r="L245" s="37"/>
      <c r="M245" s="32" t="s">
        <v>4540</v>
      </c>
      <c r="N245" s="32">
        <v>41291.599999999999</v>
      </c>
      <c r="O245" s="27"/>
      <c r="P245" s="27"/>
      <c r="Q245" s="27"/>
      <c r="R245" s="27"/>
      <c r="S245" s="27"/>
    </row>
    <row r="246" spans="1:19" s="79" customFormat="1" ht="90" x14ac:dyDescent="0.25">
      <c r="A246" s="27" t="s">
        <v>5743</v>
      </c>
      <c r="B246" s="2" t="s">
        <v>7057</v>
      </c>
      <c r="C246" s="27" t="s">
        <v>422</v>
      </c>
      <c r="D246" s="28" t="s">
        <v>4411</v>
      </c>
      <c r="E246" s="27"/>
      <c r="F246" s="28" t="s">
        <v>789</v>
      </c>
      <c r="G246" s="28"/>
      <c r="H246" s="27"/>
      <c r="I246" s="27" t="s">
        <v>4475</v>
      </c>
      <c r="J246" s="28" t="s">
        <v>4488</v>
      </c>
      <c r="K246" s="28"/>
      <c r="L246" s="37"/>
      <c r="M246" s="32">
        <v>233748</v>
      </c>
      <c r="N246" s="32">
        <v>0</v>
      </c>
      <c r="O246" s="27"/>
      <c r="P246" s="27"/>
      <c r="Q246" s="27"/>
      <c r="R246" s="27"/>
      <c r="S246" s="27"/>
    </row>
    <row r="247" spans="1:19" s="79" customFormat="1" ht="90" x14ac:dyDescent="0.25">
      <c r="A247" s="27" t="s">
        <v>5744</v>
      </c>
      <c r="B247" s="2" t="s">
        <v>7058</v>
      </c>
      <c r="C247" s="27" t="s">
        <v>422</v>
      </c>
      <c r="D247" s="28" t="s">
        <v>4411</v>
      </c>
      <c r="E247" s="27"/>
      <c r="F247" s="28" t="s">
        <v>789</v>
      </c>
      <c r="G247" s="28"/>
      <c r="H247" s="27"/>
      <c r="I247" s="27" t="s">
        <v>4475</v>
      </c>
      <c r="J247" s="28" t="s">
        <v>4488</v>
      </c>
      <c r="K247" s="28"/>
      <c r="L247" s="37"/>
      <c r="M247" s="32">
        <v>265689</v>
      </c>
      <c r="N247" s="32">
        <v>61406</v>
      </c>
      <c r="O247" s="27"/>
      <c r="P247" s="27"/>
      <c r="Q247" s="27"/>
      <c r="R247" s="27"/>
      <c r="S247" s="27"/>
    </row>
    <row r="248" spans="1:19" s="79" customFormat="1" ht="90" x14ac:dyDescent="0.25">
      <c r="A248" s="27" t="s">
        <v>5745</v>
      </c>
      <c r="B248" s="2" t="s">
        <v>7059</v>
      </c>
      <c r="C248" s="27" t="s">
        <v>422</v>
      </c>
      <c r="D248" s="28" t="s">
        <v>4412</v>
      </c>
      <c r="E248" s="27"/>
      <c r="F248" s="28" t="s">
        <v>789</v>
      </c>
      <c r="G248" s="28"/>
      <c r="H248" s="27"/>
      <c r="I248" s="27" t="s">
        <v>4475</v>
      </c>
      <c r="J248" s="28" t="s">
        <v>4488</v>
      </c>
      <c r="K248" s="28"/>
      <c r="L248" s="37"/>
      <c r="M248" s="32">
        <v>29402</v>
      </c>
      <c r="N248" s="32">
        <v>4786</v>
      </c>
      <c r="O248" s="27"/>
      <c r="P248" s="27"/>
      <c r="Q248" s="27"/>
      <c r="R248" s="27"/>
      <c r="S248" s="27"/>
    </row>
    <row r="249" spans="1:19" s="79" customFormat="1" ht="105" x14ac:dyDescent="0.25">
      <c r="A249" s="27" t="s">
        <v>5746</v>
      </c>
      <c r="B249" s="2" t="s">
        <v>7060</v>
      </c>
      <c r="C249" s="27" t="s">
        <v>87</v>
      </c>
      <c r="D249" s="28" t="s">
        <v>144</v>
      </c>
      <c r="E249" s="27" t="s">
        <v>89</v>
      </c>
      <c r="F249" s="28" t="s">
        <v>4541</v>
      </c>
      <c r="G249" s="201" t="s">
        <v>4542</v>
      </c>
      <c r="H249" s="27" t="s">
        <v>4543</v>
      </c>
      <c r="I249" s="27" t="s">
        <v>4475</v>
      </c>
      <c r="J249" s="78" t="s">
        <v>4489</v>
      </c>
      <c r="K249" s="38">
        <v>840.4</v>
      </c>
      <c r="L249" s="37"/>
      <c r="M249" s="32">
        <v>3866640</v>
      </c>
      <c r="N249" s="32">
        <v>0</v>
      </c>
      <c r="O249" s="27"/>
      <c r="P249" s="27"/>
      <c r="Q249" s="27"/>
      <c r="R249" s="27"/>
      <c r="S249" s="27"/>
    </row>
    <row r="250" spans="1:19" s="79" customFormat="1" ht="120" x14ac:dyDescent="0.25">
      <c r="A250" s="27" t="s">
        <v>5747</v>
      </c>
      <c r="B250" s="2" t="s">
        <v>7061</v>
      </c>
      <c r="C250" s="27" t="s">
        <v>422</v>
      </c>
      <c r="D250" s="28" t="s">
        <v>4413</v>
      </c>
      <c r="E250" s="27"/>
      <c r="F250" s="28" t="s">
        <v>789</v>
      </c>
      <c r="G250" s="28"/>
      <c r="H250" s="27"/>
      <c r="I250" s="27" t="s">
        <v>4475</v>
      </c>
      <c r="J250" s="28" t="s">
        <v>4490</v>
      </c>
      <c r="K250" s="28"/>
      <c r="L250" s="37"/>
      <c r="M250" s="32">
        <v>4470309</v>
      </c>
      <c r="N250" s="32">
        <v>4470309</v>
      </c>
      <c r="O250" s="27"/>
      <c r="P250" s="27"/>
      <c r="Q250" s="27"/>
      <c r="R250" s="27"/>
      <c r="S250" s="27"/>
    </row>
    <row r="251" spans="1:19" s="79" customFormat="1" ht="90" x14ac:dyDescent="0.25">
      <c r="A251" s="27" t="s">
        <v>5748</v>
      </c>
      <c r="B251" s="2" t="s">
        <v>7062</v>
      </c>
      <c r="C251" s="27" t="s">
        <v>422</v>
      </c>
      <c r="D251" s="28" t="s">
        <v>4414</v>
      </c>
      <c r="E251" s="27"/>
      <c r="F251" s="28" t="s">
        <v>789</v>
      </c>
      <c r="G251" s="28"/>
      <c r="H251" s="27"/>
      <c r="I251" s="27" t="s">
        <v>4475</v>
      </c>
      <c r="J251" s="28" t="s">
        <v>4490</v>
      </c>
      <c r="K251" s="28"/>
      <c r="L251" s="37"/>
      <c r="M251" s="32">
        <v>222844.34</v>
      </c>
      <c r="N251" s="32">
        <v>222844.34</v>
      </c>
      <c r="O251" s="27"/>
      <c r="P251" s="27"/>
      <c r="Q251" s="27"/>
      <c r="R251" s="27"/>
      <c r="S251" s="27"/>
    </row>
    <row r="252" spans="1:19" s="79" customFormat="1" ht="75" x14ac:dyDescent="0.25">
      <c r="A252" s="27" t="s">
        <v>5749</v>
      </c>
      <c r="B252" s="2" t="s">
        <v>7063</v>
      </c>
      <c r="C252" s="27" t="s">
        <v>422</v>
      </c>
      <c r="D252" s="28" t="s">
        <v>4415</v>
      </c>
      <c r="E252" s="27"/>
      <c r="F252" s="28" t="s">
        <v>4452</v>
      </c>
      <c r="G252" s="28"/>
      <c r="H252" s="27"/>
      <c r="I252" s="27" t="s">
        <v>4475</v>
      </c>
      <c r="J252" s="28" t="s">
        <v>4490</v>
      </c>
      <c r="K252" s="28"/>
      <c r="L252" s="37"/>
      <c r="M252" s="32" t="s">
        <v>4544</v>
      </c>
      <c r="N252" s="32">
        <v>5326051.47</v>
      </c>
      <c r="O252" s="27"/>
      <c r="P252" s="27"/>
      <c r="Q252" s="27"/>
      <c r="R252" s="27"/>
      <c r="S252" s="27"/>
    </row>
    <row r="253" spans="1:19" s="79" customFormat="1" ht="75" x14ac:dyDescent="0.25">
      <c r="A253" s="27" t="s">
        <v>5750</v>
      </c>
      <c r="B253" s="2" t="s">
        <v>7064</v>
      </c>
      <c r="C253" s="27" t="s">
        <v>422</v>
      </c>
      <c r="D253" s="28" t="s">
        <v>4416</v>
      </c>
      <c r="E253" s="27"/>
      <c r="F253" s="28" t="s">
        <v>4453</v>
      </c>
      <c r="G253" s="28"/>
      <c r="H253" s="27"/>
      <c r="I253" s="27" t="s">
        <v>4475</v>
      </c>
      <c r="J253" s="28" t="s">
        <v>4490</v>
      </c>
      <c r="K253" s="28"/>
      <c r="L253" s="37"/>
      <c r="M253" s="32">
        <v>834336</v>
      </c>
      <c r="N253" s="32">
        <v>844336</v>
      </c>
      <c r="O253" s="27"/>
      <c r="P253" s="27"/>
      <c r="Q253" s="27"/>
      <c r="R253" s="27"/>
      <c r="S253" s="27"/>
    </row>
    <row r="254" spans="1:19" s="79" customFormat="1" ht="105" x14ac:dyDescent="0.25">
      <c r="A254" s="27" t="s">
        <v>5751</v>
      </c>
      <c r="B254" s="2" t="s">
        <v>7065</v>
      </c>
      <c r="C254" s="27" t="s">
        <v>422</v>
      </c>
      <c r="D254" s="28" t="s">
        <v>4418</v>
      </c>
      <c r="E254" s="27"/>
      <c r="F254" s="28" t="s">
        <v>855</v>
      </c>
      <c r="G254" s="28"/>
      <c r="H254" s="27"/>
      <c r="I254" s="27" t="s">
        <v>4475</v>
      </c>
      <c r="J254" s="28" t="s">
        <v>4492</v>
      </c>
      <c r="K254" s="28"/>
      <c r="L254" s="37"/>
      <c r="M254" s="32">
        <v>1499258.65</v>
      </c>
      <c r="N254" s="32">
        <v>1221856.3700000001</v>
      </c>
      <c r="O254" s="27"/>
      <c r="P254" s="27"/>
      <c r="Q254" s="27"/>
      <c r="R254" s="27"/>
      <c r="S254" s="27"/>
    </row>
    <row r="255" spans="1:19" s="79" customFormat="1" ht="75" x14ac:dyDescent="0.25">
      <c r="A255" s="27" t="s">
        <v>5752</v>
      </c>
      <c r="B255" s="2" t="s">
        <v>7066</v>
      </c>
      <c r="C255" s="27" t="s">
        <v>422</v>
      </c>
      <c r="D255" s="28" t="s">
        <v>4419</v>
      </c>
      <c r="E255" s="27"/>
      <c r="F255" s="28" t="s">
        <v>4454</v>
      </c>
      <c r="G255" s="28"/>
      <c r="H255" s="27"/>
      <c r="I255" s="27" t="s">
        <v>4475</v>
      </c>
      <c r="J255" s="28" t="s">
        <v>4492</v>
      </c>
      <c r="K255" s="28"/>
      <c r="L255" s="37"/>
      <c r="M255" s="32">
        <v>12900794.02</v>
      </c>
      <c r="N255" s="32">
        <v>10992183.460000001</v>
      </c>
      <c r="O255" s="27"/>
      <c r="P255" s="27"/>
      <c r="Q255" s="27"/>
      <c r="R255" s="27"/>
      <c r="S255" s="27"/>
    </row>
    <row r="256" spans="1:19" s="79" customFormat="1" ht="165" x14ac:dyDescent="0.25">
      <c r="A256" s="27" t="s">
        <v>5753</v>
      </c>
      <c r="B256" s="2" t="s">
        <v>7067</v>
      </c>
      <c r="C256" s="27" t="s">
        <v>422</v>
      </c>
      <c r="D256" s="28" t="s">
        <v>4420</v>
      </c>
      <c r="E256" s="27"/>
      <c r="F256" s="28" t="s">
        <v>4466</v>
      </c>
      <c r="G256" s="28" t="s">
        <v>4545</v>
      </c>
      <c r="H256" s="27"/>
      <c r="I256" s="27" t="s">
        <v>4475</v>
      </c>
      <c r="J256" s="28" t="s">
        <v>4493</v>
      </c>
      <c r="K256" s="28" t="s">
        <v>4546</v>
      </c>
      <c r="L256" s="37"/>
      <c r="M256" s="32">
        <v>579514.64</v>
      </c>
      <c r="N256" s="32">
        <v>515302.64</v>
      </c>
      <c r="O256" s="27"/>
      <c r="P256" s="27"/>
      <c r="Q256" s="27"/>
      <c r="R256" s="27"/>
      <c r="S256" s="27"/>
    </row>
    <row r="257" spans="1:19" s="79" customFormat="1" ht="90" x14ac:dyDescent="0.25">
      <c r="A257" s="27" t="s">
        <v>5754</v>
      </c>
      <c r="B257" s="2" t="s">
        <v>7068</v>
      </c>
      <c r="C257" s="27" t="s">
        <v>422</v>
      </c>
      <c r="D257" s="28" t="s">
        <v>4422</v>
      </c>
      <c r="E257" s="27"/>
      <c r="F257" s="28" t="s">
        <v>789</v>
      </c>
      <c r="G257" s="28"/>
      <c r="H257" s="27"/>
      <c r="I257" s="27" t="s">
        <v>4475</v>
      </c>
      <c r="J257" s="28" t="s">
        <v>4495</v>
      </c>
      <c r="K257" s="28"/>
      <c r="L257" s="37"/>
      <c r="M257" s="32">
        <v>56799148.560000002</v>
      </c>
      <c r="N257" s="32">
        <v>52775273.039999999</v>
      </c>
      <c r="O257" s="27"/>
      <c r="P257" s="27"/>
      <c r="Q257" s="27"/>
      <c r="R257" s="27"/>
      <c r="S257" s="27"/>
    </row>
    <row r="258" spans="1:19" s="79" customFormat="1" ht="105" x14ac:dyDescent="0.25">
      <c r="A258" s="27" t="s">
        <v>5755</v>
      </c>
      <c r="B258" s="2" t="s">
        <v>7069</v>
      </c>
      <c r="C258" s="27" t="s">
        <v>422</v>
      </c>
      <c r="D258" s="28" t="s">
        <v>4423</v>
      </c>
      <c r="E258" s="27"/>
      <c r="F258" s="28" t="s">
        <v>4467</v>
      </c>
      <c r="G258" s="28"/>
      <c r="H258" s="27"/>
      <c r="I258" s="27" t="s">
        <v>4475</v>
      </c>
      <c r="J258" s="28" t="s">
        <v>4495</v>
      </c>
      <c r="K258" s="28"/>
      <c r="L258" s="37"/>
      <c r="M258" s="32">
        <v>554919</v>
      </c>
      <c r="N258" s="32">
        <v>538733.88</v>
      </c>
      <c r="O258" s="27"/>
      <c r="P258" s="27"/>
      <c r="Q258" s="27"/>
      <c r="R258" s="27"/>
      <c r="S258" s="27"/>
    </row>
    <row r="259" spans="1:19" s="79" customFormat="1" ht="90" x14ac:dyDescent="0.25">
      <c r="A259" s="27" t="s">
        <v>5756</v>
      </c>
      <c r="B259" s="2" t="s">
        <v>7070</v>
      </c>
      <c r="C259" s="27" t="s">
        <v>422</v>
      </c>
      <c r="D259" s="28" t="s">
        <v>4424</v>
      </c>
      <c r="E259" s="27"/>
      <c r="F259" s="28" t="s">
        <v>789</v>
      </c>
      <c r="G259" s="28"/>
      <c r="H259" s="27"/>
      <c r="I259" s="27" t="s">
        <v>4475</v>
      </c>
      <c r="J259" s="28" t="s">
        <v>4496</v>
      </c>
      <c r="K259" s="28">
        <v>0.83399999999999996</v>
      </c>
      <c r="L259" s="37"/>
      <c r="M259" s="32">
        <v>1289503</v>
      </c>
      <c r="N259" s="32">
        <v>1289503</v>
      </c>
      <c r="O259" s="27"/>
      <c r="P259" s="27"/>
      <c r="Q259" s="27"/>
      <c r="R259" s="27"/>
      <c r="S259" s="27"/>
    </row>
    <row r="260" spans="1:19" s="79" customFormat="1" ht="150" x14ac:dyDescent="0.25">
      <c r="A260" s="27" t="s">
        <v>5757</v>
      </c>
      <c r="B260" s="2" t="s">
        <v>7071</v>
      </c>
      <c r="C260" s="27" t="s">
        <v>422</v>
      </c>
      <c r="D260" s="28" t="s">
        <v>4425</v>
      </c>
      <c r="E260" s="27"/>
      <c r="F260" s="28" t="s">
        <v>789</v>
      </c>
      <c r="G260" s="28"/>
      <c r="H260" s="27"/>
      <c r="I260" s="27" t="s">
        <v>4475</v>
      </c>
      <c r="J260" s="28" t="s">
        <v>4496</v>
      </c>
      <c r="K260" s="28"/>
      <c r="L260" s="37"/>
      <c r="M260" s="32">
        <v>10589732.050000001</v>
      </c>
      <c r="N260" s="32">
        <v>10589732.050000001</v>
      </c>
      <c r="O260" s="27"/>
      <c r="P260" s="27"/>
      <c r="Q260" s="27"/>
      <c r="R260" s="27"/>
      <c r="S260" s="27"/>
    </row>
    <row r="261" spans="1:19" s="79" customFormat="1" ht="105" x14ac:dyDescent="0.25">
      <c r="A261" s="27" t="s">
        <v>5758</v>
      </c>
      <c r="B261" s="2" t="s">
        <v>7072</v>
      </c>
      <c r="C261" s="27" t="s">
        <v>87</v>
      </c>
      <c r="D261" s="28" t="s">
        <v>4426</v>
      </c>
      <c r="E261" s="27" t="s">
        <v>89</v>
      </c>
      <c r="F261" s="28" t="s">
        <v>4548</v>
      </c>
      <c r="G261" s="28" t="s">
        <v>4549</v>
      </c>
      <c r="H261" s="27" t="s">
        <v>4550</v>
      </c>
      <c r="I261" s="27" t="s">
        <v>4475</v>
      </c>
      <c r="J261" s="78" t="s">
        <v>4497</v>
      </c>
      <c r="K261" s="28">
        <v>177.7</v>
      </c>
      <c r="L261" s="37"/>
      <c r="M261" s="32">
        <v>492674</v>
      </c>
      <c r="N261" s="32">
        <v>0</v>
      </c>
      <c r="O261" s="27"/>
      <c r="P261" s="27"/>
      <c r="Q261" s="27"/>
      <c r="R261" s="27"/>
      <c r="S261" s="27"/>
    </row>
    <row r="262" spans="1:19" s="79" customFormat="1" ht="120" x14ac:dyDescent="0.25">
      <c r="A262" s="27" t="s">
        <v>5759</v>
      </c>
      <c r="B262" s="2" t="s">
        <v>7073</v>
      </c>
      <c r="C262" s="27" t="s">
        <v>87</v>
      </c>
      <c r="D262" s="28" t="s">
        <v>4427</v>
      </c>
      <c r="E262" s="27" t="s">
        <v>89</v>
      </c>
      <c r="F262" s="28" t="s">
        <v>4551</v>
      </c>
      <c r="G262" s="28" t="s">
        <v>4552</v>
      </c>
      <c r="H262" s="27"/>
      <c r="I262" s="27" t="s">
        <v>4475</v>
      </c>
      <c r="J262" s="28" t="s">
        <v>4498</v>
      </c>
      <c r="K262" s="28">
        <v>86.5</v>
      </c>
      <c r="L262" s="37"/>
      <c r="M262" s="32">
        <v>77719</v>
      </c>
      <c r="N262" s="32">
        <v>0</v>
      </c>
      <c r="O262" s="27"/>
      <c r="P262" s="27"/>
      <c r="Q262" s="27"/>
      <c r="R262" s="27"/>
      <c r="S262" s="27"/>
    </row>
    <row r="263" spans="1:19" s="79" customFormat="1" ht="135" x14ac:dyDescent="0.25">
      <c r="A263" s="27" t="s">
        <v>5760</v>
      </c>
      <c r="B263" s="2" t="s">
        <v>7074</v>
      </c>
      <c r="C263" s="27" t="s">
        <v>87</v>
      </c>
      <c r="D263" s="28" t="s">
        <v>4428</v>
      </c>
      <c r="E263" s="27" t="s">
        <v>89</v>
      </c>
      <c r="F263" s="28" t="s">
        <v>4468</v>
      </c>
      <c r="G263" s="28" t="s">
        <v>4553</v>
      </c>
      <c r="H263" s="27" t="s">
        <v>4554</v>
      </c>
      <c r="I263" s="27" t="s">
        <v>4475</v>
      </c>
      <c r="J263" s="78" t="s">
        <v>4499</v>
      </c>
      <c r="K263" s="28">
        <v>73.900000000000006</v>
      </c>
      <c r="L263" s="37"/>
      <c r="M263" s="32">
        <v>251100</v>
      </c>
      <c r="N263" s="32">
        <v>0</v>
      </c>
      <c r="O263" s="27"/>
      <c r="P263" s="27"/>
      <c r="Q263" s="27"/>
      <c r="R263" s="27"/>
      <c r="S263" s="27"/>
    </row>
    <row r="264" spans="1:19" s="79" customFormat="1" ht="120" x14ac:dyDescent="0.25">
      <c r="A264" s="27" t="s">
        <v>5761</v>
      </c>
      <c r="B264" s="2" t="s">
        <v>7075</v>
      </c>
      <c r="C264" s="27" t="s">
        <v>422</v>
      </c>
      <c r="D264" s="28" t="s">
        <v>4429</v>
      </c>
      <c r="E264" s="27"/>
      <c r="F264" s="28" t="s">
        <v>789</v>
      </c>
      <c r="G264" s="28"/>
      <c r="H264" s="27"/>
      <c r="I264" s="27" t="s">
        <v>4475</v>
      </c>
      <c r="J264" s="28" t="s">
        <v>4500</v>
      </c>
      <c r="K264" s="28"/>
      <c r="L264" s="37"/>
      <c r="M264" s="32">
        <v>2295888</v>
      </c>
      <c r="N264" s="32">
        <v>2295888</v>
      </c>
      <c r="O264" s="27"/>
      <c r="P264" s="27"/>
      <c r="Q264" s="27"/>
      <c r="R264" s="27"/>
      <c r="S264" s="27"/>
    </row>
    <row r="265" spans="1:19" s="79" customFormat="1" ht="150" x14ac:dyDescent="0.25">
      <c r="A265" s="27" t="s">
        <v>5762</v>
      </c>
      <c r="B265" s="2" t="s">
        <v>7076</v>
      </c>
      <c r="C265" s="27" t="s">
        <v>422</v>
      </c>
      <c r="D265" s="28" t="s">
        <v>4430</v>
      </c>
      <c r="E265" s="27"/>
      <c r="F265" s="28" t="s">
        <v>4556</v>
      </c>
      <c r="G265" s="28"/>
      <c r="H265" s="27"/>
      <c r="I265" s="27" t="s">
        <v>4475</v>
      </c>
      <c r="J265" s="28" t="s">
        <v>4501</v>
      </c>
      <c r="K265" s="28"/>
      <c r="L265" s="37"/>
      <c r="M265" s="32">
        <v>13076817</v>
      </c>
      <c r="N265" s="32">
        <v>13076817</v>
      </c>
      <c r="O265" s="27"/>
      <c r="P265" s="27"/>
      <c r="Q265" s="27"/>
      <c r="R265" s="27"/>
      <c r="S265" s="27"/>
    </row>
    <row r="266" spans="1:19" s="79" customFormat="1" ht="150" x14ac:dyDescent="0.25">
      <c r="A266" s="27" t="s">
        <v>5763</v>
      </c>
      <c r="B266" s="2" t="s">
        <v>7077</v>
      </c>
      <c r="C266" s="27" t="s">
        <v>422</v>
      </c>
      <c r="D266" s="28" t="s">
        <v>4431</v>
      </c>
      <c r="E266" s="27"/>
      <c r="F266" s="28" t="s">
        <v>4556</v>
      </c>
      <c r="G266" s="28"/>
      <c r="H266" s="27"/>
      <c r="I266" s="27" t="s">
        <v>4475</v>
      </c>
      <c r="J266" s="28" t="s">
        <v>4501</v>
      </c>
      <c r="K266" s="28"/>
      <c r="L266" s="37"/>
      <c r="M266" s="32">
        <v>5519218</v>
      </c>
      <c r="N266" s="32">
        <v>5519218</v>
      </c>
      <c r="O266" s="27"/>
      <c r="P266" s="27"/>
      <c r="Q266" s="27"/>
      <c r="R266" s="27"/>
      <c r="S266" s="27"/>
    </row>
    <row r="267" spans="1:19" s="79" customFormat="1" ht="120" x14ac:dyDescent="0.25">
      <c r="A267" s="27" t="s">
        <v>5764</v>
      </c>
      <c r="B267" s="2" t="s">
        <v>7078</v>
      </c>
      <c r="C267" s="27" t="s">
        <v>422</v>
      </c>
      <c r="D267" s="28" t="s">
        <v>4432</v>
      </c>
      <c r="E267" s="27"/>
      <c r="F267" s="28" t="s">
        <v>4557</v>
      </c>
      <c r="G267" s="28" t="s">
        <v>4555</v>
      </c>
      <c r="H267" s="27" t="s">
        <v>4558</v>
      </c>
      <c r="I267" s="27" t="s">
        <v>4475</v>
      </c>
      <c r="J267" s="28" t="s">
        <v>4502</v>
      </c>
      <c r="K267" s="28" t="s">
        <v>4559</v>
      </c>
      <c r="L267" s="37"/>
      <c r="M267" s="32">
        <v>5250000</v>
      </c>
      <c r="N267" s="32">
        <v>5250000</v>
      </c>
      <c r="O267" s="27"/>
      <c r="P267" s="27"/>
      <c r="Q267" s="27"/>
      <c r="R267" s="27"/>
      <c r="S267" s="27"/>
    </row>
    <row r="268" spans="1:19" s="79" customFormat="1" ht="150" x14ac:dyDescent="0.25">
      <c r="A268" s="27" t="s">
        <v>5765</v>
      </c>
      <c r="B268" s="2" t="s">
        <v>7079</v>
      </c>
      <c r="C268" s="27" t="s">
        <v>87</v>
      </c>
      <c r="D268" s="28" t="s">
        <v>4433</v>
      </c>
      <c r="E268" s="27" t="s">
        <v>89</v>
      </c>
      <c r="F268" s="28" t="s">
        <v>4560</v>
      </c>
      <c r="G268" s="28" t="s">
        <v>4561</v>
      </c>
      <c r="H268" s="27" t="s">
        <v>4562</v>
      </c>
      <c r="I268" s="27" t="s">
        <v>4475</v>
      </c>
      <c r="J268" s="27" t="s">
        <v>4503</v>
      </c>
      <c r="K268" s="28">
        <v>72.599999999999994</v>
      </c>
      <c r="L268" s="37"/>
      <c r="M268" s="32">
        <v>1492097.71</v>
      </c>
      <c r="N268" s="32">
        <v>1492097.71</v>
      </c>
      <c r="O268" s="27"/>
      <c r="P268" s="27"/>
      <c r="Q268" s="27"/>
      <c r="R268" s="27"/>
      <c r="S268" s="27"/>
    </row>
    <row r="269" spans="1:19" s="79" customFormat="1" ht="240" x14ac:dyDescent="0.25">
      <c r="A269" s="27" t="s">
        <v>5766</v>
      </c>
      <c r="B269" s="2" t="s">
        <v>7080</v>
      </c>
      <c r="C269" s="27" t="s">
        <v>87</v>
      </c>
      <c r="D269" s="28" t="s">
        <v>4434</v>
      </c>
      <c r="E269" s="27" t="s">
        <v>89</v>
      </c>
      <c r="F269" s="28" t="s">
        <v>4455</v>
      </c>
      <c r="G269" s="28" t="s">
        <v>4563</v>
      </c>
      <c r="H269" s="27" t="s">
        <v>4564</v>
      </c>
      <c r="I269" s="27" t="s">
        <v>4475</v>
      </c>
      <c r="J269" s="27" t="s">
        <v>4504</v>
      </c>
      <c r="K269" s="28">
        <v>161.30000000000001</v>
      </c>
      <c r="L269" s="37"/>
      <c r="M269" s="32">
        <v>42415</v>
      </c>
      <c r="N269" s="32">
        <v>0</v>
      </c>
      <c r="O269" s="27"/>
      <c r="P269" s="27"/>
      <c r="Q269" s="27"/>
      <c r="R269" s="27"/>
      <c r="S269" s="27"/>
    </row>
    <row r="270" spans="1:19" s="79" customFormat="1" ht="165" x14ac:dyDescent="0.25">
      <c r="A270" s="27" t="s">
        <v>5767</v>
      </c>
      <c r="B270" s="2" t="s">
        <v>7081</v>
      </c>
      <c r="C270" s="27" t="s">
        <v>87</v>
      </c>
      <c r="D270" s="28" t="s">
        <v>4435</v>
      </c>
      <c r="E270" s="27" t="s">
        <v>89</v>
      </c>
      <c r="F270" s="28" t="s">
        <v>2540</v>
      </c>
      <c r="G270" s="28" t="s">
        <v>4565</v>
      </c>
      <c r="H270" s="27"/>
      <c r="I270" s="27" t="s">
        <v>4475</v>
      </c>
      <c r="J270" s="28" t="s">
        <v>4505</v>
      </c>
      <c r="K270" s="28">
        <v>49.5</v>
      </c>
      <c r="L270" s="37"/>
      <c r="M270" s="32">
        <v>85631</v>
      </c>
      <c r="N270" s="32">
        <v>0</v>
      </c>
      <c r="O270" s="27"/>
      <c r="P270" s="27"/>
      <c r="Q270" s="27"/>
      <c r="R270" s="27"/>
      <c r="S270" s="27"/>
    </row>
    <row r="271" spans="1:19" s="79" customFormat="1" ht="165" x14ac:dyDescent="0.25">
      <c r="A271" s="27" t="s">
        <v>5768</v>
      </c>
      <c r="B271" s="2" t="s">
        <v>7082</v>
      </c>
      <c r="C271" s="27" t="s">
        <v>87</v>
      </c>
      <c r="D271" s="28" t="s">
        <v>4436</v>
      </c>
      <c r="E271" s="27" t="s">
        <v>89</v>
      </c>
      <c r="F271" s="28" t="s">
        <v>4469</v>
      </c>
      <c r="G271" s="28" t="s">
        <v>4566</v>
      </c>
      <c r="H271" s="27" t="s">
        <v>4567</v>
      </c>
      <c r="I271" s="27" t="s">
        <v>4475</v>
      </c>
      <c r="J271" s="28" t="s">
        <v>4506</v>
      </c>
      <c r="K271" s="28">
        <v>127.6</v>
      </c>
      <c r="L271" s="37"/>
      <c r="M271" s="32">
        <v>148205</v>
      </c>
      <c r="N271" s="32">
        <v>0</v>
      </c>
      <c r="O271" s="27"/>
      <c r="P271" s="27"/>
      <c r="Q271" s="27"/>
      <c r="R271" s="27"/>
      <c r="S271" s="27"/>
    </row>
    <row r="272" spans="1:19" s="79" customFormat="1" ht="90" x14ac:dyDescent="0.25">
      <c r="A272" s="27" t="s">
        <v>5769</v>
      </c>
      <c r="B272" s="2" t="s">
        <v>7083</v>
      </c>
      <c r="C272" s="27" t="s">
        <v>87</v>
      </c>
      <c r="D272" s="28" t="s">
        <v>4437</v>
      </c>
      <c r="E272" s="27" t="s">
        <v>89</v>
      </c>
      <c r="F272" s="28" t="s">
        <v>4568</v>
      </c>
      <c r="G272" s="28" t="s">
        <v>4569</v>
      </c>
      <c r="H272" s="27" t="s">
        <v>4570</v>
      </c>
      <c r="I272" s="27" t="s">
        <v>4475</v>
      </c>
      <c r="J272" s="28" t="s">
        <v>4507</v>
      </c>
      <c r="K272" s="28">
        <v>47.5</v>
      </c>
      <c r="L272" s="37"/>
      <c r="M272" s="32">
        <v>3574800</v>
      </c>
      <c r="N272" s="32">
        <v>0</v>
      </c>
      <c r="O272" s="27"/>
      <c r="P272" s="27"/>
      <c r="Q272" s="27"/>
      <c r="R272" s="27"/>
      <c r="S272" s="27"/>
    </row>
    <row r="273" spans="1:19" s="79" customFormat="1" ht="105" x14ac:dyDescent="0.25">
      <c r="A273" s="27" t="s">
        <v>5770</v>
      </c>
      <c r="B273" s="2" t="s">
        <v>7084</v>
      </c>
      <c r="C273" s="27" t="s">
        <v>87</v>
      </c>
      <c r="D273" s="28" t="s">
        <v>4438</v>
      </c>
      <c r="E273" s="27" t="s">
        <v>89</v>
      </c>
      <c r="F273" s="28" t="s">
        <v>4470</v>
      </c>
      <c r="G273" s="28"/>
      <c r="H273" s="27" t="s">
        <v>4567</v>
      </c>
      <c r="I273" s="27" t="s">
        <v>4475</v>
      </c>
      <c r="J273" s="28" t="s">
        <v>4508</v>
      </c>
      <c r="K273" s="28">
        <v>18.399999999999999</v>
      </c>
      <c r="L273" s="37"/>
      <c r="M273" s="32">
        <v>5563</v>
      </c>
      <c r="N273" s="32">
        <v>0</v>
      </c>
      <c r="O273" s="27"/>
      <c r="P273" s="27"/>
      <c r="Q273" s="27"/>
      <c r="R273" s="27"/>
      <c r="S273" s="27"/>
    </row>
    <row r="274" spans="1:19" s="79" customFormat="1" ht="105" x14ac:dyDescent="0.25">
      <c r="A274" s="27" t="s">
        <v>5771</v>
      </c>
      <c r="B274" s="2" t="s">
        <v>7085</v>
      </c>
      <c r="C274" s="27" t="s">
        <v>87</v>
      </c>
      <c r="D274" s="28" t="s">
        <v>4439</v>
      </c>
      <c r="E274" s="27" t="s">
        <v>89</v>
      </c>
      <c r="F274" s="28" t="s">
        <v>4471</v>
      </c>
      <c r="G274" s="28" t="s">
        <v>4571</v>
      </c>
      <c r="H274" s="27" t="s">
        <v>4572</v>
      </c>
      <c r="I274" s="27" t="s">
        <v>4475</v>
      </c>
      <c r="J274" s="28" t="s">
        <v>4509</v>
      </c>
      <c r="K274" s="28">
        <v>46.8</v>
      </c>
      <c r="L274" s="37"/>
      <c r="M274" s="32">
        <v>5260736.4000000004</v>
      </c>
      <c r="N274" s="32" t="s">
        <v>4573</v>
      </c>
      <c r="O274" s="27"/>
      <c r="P274" s="27"/>
      <c r="Q274" s="27"/>
      <c r="R274" s="27"/>
      <c r="S274" s="27"/>
    </row>
    <row r="275" spans="1:19" s="79" customFormat="1" ht="105" x14ac:dyDescent="0.25">
      <c r="A275" s="27" t="s">
        <v>5772</v>
      </c>
      <c r="B275" s="2" t="s">
        <v>7086</v>
      </c>
      <c r="C275" s="27" t="s">
        <v>87</v>
      </c>
      <c r="D275" s="28" t="s">
        <v>4441</v>
      </c>
      <c r="E275" s="27" t="s">
        <v>89</v>
      </c>
      <c r="F275" s="28" t="s">
        <v>4575</v>
      </c>
      <c r="G275" s="28" t="s">
        <v>4576</v>
      </c>
      <c r="H275" s="27" t="s">
        <v>4577</v>
      </c>
      <c r="I275" s="27" t="s">
        <v>4475</v>
      </c>
      <c r="J275" s="28" t="s">
        <v>4511</v>
      </c>
      <c r="K275" s="28">
        <v>260</v>
      </c>
      <c r="L275" s="37"/>
      <c r="M275" s="32">
        <v>1103084</v>
      </c>
      <c r="N275" s="32">
        <v>713940.69</v>
      </c>
      <c r="O275" s="27"/>
      <c r="P275" s="27"/>
      <c r="Q275" s="27"/>
      <c r="R275" s="27"/>
      <c r="S275" s="27"/>
    </row>
    <row r="276" spans="1:19" s="79" customFormat="1" ht="105" x14ac:dyDescent="0.25">
      <c r="A276" s="27" t="s">
        <v>5773</v>
      </c>
      <c r="B276" s="2" t="s">
        <v>7087</v>
      </c>
      <c r="C276" s="27" t="s">
        <v>87</v>
      </c>
      <c r="D276" s="28" t="s">
        <v>4442</v>
      </c>
      <c r="E276" s="27" t="s">
        <v>89</v>
      </c>
      <c r="F276" s="28" t="s">
        <v>4578</v>
      </c>
      <c r="G276" s="78" t="s">
        <v>4582</v>
      </c>
      <c r="H276" s="27" t="s">
        <v>4583</v>
      </c>
      <c r="I276" s="27" t="s">
        <v>4475</v>
      </c>
      <c r="J276" s="28" t="s">
        <v>4511</v>
      </c>
      <c r="K276" s="28">
        <v>169.9</v>
      </c>
      <c r="L276" s="37"/>
      <c r="M276" s="32">
        <v>12974</v>
      </c>
      <c r="N276" s="32">
        <v>12974</v>
      </c>
      <c r="O276" s="27"/>
      <c r="P276" s="27"/>
      <c r="Q276" s="27"/>
      <c r="R276" s="27"/>
      <c r="S276" s="27"/>
    </row>
    <row r="277" spans="1:19" s="79" customFormat="1" ht="120" x14ac:dyDescent="0.25">
      <c r="A277" s="27" t="s">
        <v>5774</v>
      </c>
      <c r="B277" s="2" t="s">
        <v>7088</v>
      </c>
      <c r="C277" s="27" t="s">
        <v>87</v>
      </c>
      <c r="D277" s="28" t="s">
        <v>4443</v>
      </c>
      <c r="E277" s="27" t="s">
        <v>89</v>
      </c>
      <c r="F277" s="28" t="s">
        <v>4579</v>
      </c>
      <c r="G277" s="28" t="s">
        <v>4584</v>
      </c>
      <c r="H277" s="27" t="s">
        <v>4577</v>
      </c>
      <c r="I277" s="27" t="s">
        <v>4475</v>
      </c>
      <c r="J277" s="28" t="s">
        <v>4511</v>
      </c>
      <c r="K277" s="28">
        <v>15.2</v>
      </c>
      <c r="L277" s="37"/>
      <c r="M277" s="32">
        <v>312010.7</v>
      </c>
      <c r="N277" s="32">
        <v>279076.14</v>
      </c>
      <c r="O277" s="27"/>
      <c r="P277" s="27"/>
      <c r="Q277" s="27"/>
      <c r="R277" s="27"/>
      <c r="S277" s="27"/>
    </row>
    <row r="278" spans="1:19" s="79" customFormat="1" ht="120" x14ac:dyDescent="0.25">
      <c r="A278" s="27" t="s">
        <v>5775</v>
      </c>
      <c r="B278" s="2" t="s">
        <v>7089</v>
      </c>
      <c r="C278" s="27" t="s">
        <v>87</v>
      </c>
      <c r="D278" s="28" t="s">
        <v>4444</v>
      </c>
      <c r="E278" s="27" t="s">
        <v>89</v>
      </c>
      <c r="F278" s="28" t="s">
        <v>4580</v>
      </c>
      <c r="G278" s="28" t="s">
        <v>4585</v>
      </c>
      <c r="H278" s="27" t="s">
        <v>4577</v>
      </c>
      <c r="I278" s="27" t="s">
        <v>4475</v>
      </c>
      <c r="J278" s="28" t="s">
        <v>4511</v>
      </c>
      <c r="K278" s="28">
        <v>15.5</v>
      </c>
      <c r="L278" s="37"/>
      <c r="M278" s="32">
        <v>318168.81</v>
      </c>
      <c r="N278" s="32">
        <v>284584.39</v>
      </c>
      <c r="O278" s="27"/>
      <c r="P278" s="27"/>
      <c r="Q278" s="27"/>
      <c r="R278" s="27"/>
      <c r="S278" s="27"/>
    </row>
    <row r="279" spans="1:19" s="79" customFormat="1" ht="120" x14ac:dyDescent="0.25">
      <c r="A279" s="27" t="s">
        <v>5776</v>
      </c>
      <c r="B279" s="2" t="s">
        <v>7090</v>
      </c>
      <c r="C279" s="27" t="s">
        <v>87</v>
      </c>
      <c r="D279" s="28" t="s">
        <v>4445</v>
      </c>
      <c r="E279" s="27" t="s">
        <v>89</v>
      </c>
      <c r="F279" s="28" t="s">
        <v>4581</v>
      </c>
      <c r="G279" s="28" t="s">
        <v>4586</v>
      </c>
      <c r="H279" s="27" t="s">
        <v>4577</v>
      </c>
      <c r="I279" s="27" t="s">
        <v>4475</v>
      </c>
      <c r="J279" s="28" t="s">
        <v>4511</v>
      </c>
      <c r="K279" s="28">
        <v>2.7</v>
      </c>
      <c r="L279" s="37"/>
      <c r="M279" s="32">
        <v>55422.95</v>
      </c>
      <c r="N279" s="32">
        <v>0</v>
      </c>
      <c r="O279" s="27"/>
      <c r="P279" s="27"/>
      <c r="Q279" s="27"/>
      <c r="R279" s="27"/>
      <c r="S279" s="27"/>
    </row>
    <row r="280" spans="1:19" s="79" customFormat="1" ht="105" x14ac:dyDescent="0.25">
      <c r="A280" s="27" t="s">
        <v>5777</v>
      </c>
      <c r="B280" s="2" t="s">
        <v>7091</v>
      </c>
      <c r="C280" s="27" t="s">
        <v>87</v>
      </c>
      <c r="D280" s="136" t="s">
        <v>128</v>
      </c>
      <c r="E280" s="27" t="s">
        <v>89</v>
      </c>
      <c r="F280" s="202" t="s">
        <v>4472</v>
      </c>
      <c r="G280" s="38"/>
      <c r="H280" s="27"/>
      <c r="I280" s="27" t="s">
        <v>4475</v>
      </c>
      <c r="J280" s="28" t="s">
        <v>4512</v>
      </c>
      <c r="K280" s="203">
        <v>358.2</v>
      </c>
      <c r="L280" s="37"/>
      <c r="M280" s="32">
        <v>50000</v>
      </c>
      <c r="N280" s="32">
        <v>50000</v>
      </c>
      <c r="O280" s="27"/>
      <c r="P280" s="27"/>
      <c r="Q280" s="27"/>
      <c r="R280" s="27"/>
      <c r="S280" s="27"/>
    </row>
    <row r="281" spans="1:19" s="79" customFormat="1" ht="105" x14ac:dyDescent="0.25">
      <c r="A281" s="27" t="s">
        <v>5778</v>
      </c>
      <c r="B281" s="2" t="s">
        <v>7092</v>
      </c>
      <c r="C281" s="27" t="s">
        <v>87</v>
      </c>
      <c r="D281" s="28" t="s">
        <v>144</v>
      </c>
      <c r="E281" s="27" t="s">
        <v>89</v>
      </c>
      <c r="F281" s="28" t="s">
        <v>4473</v>
      </c>
      <c r="G281" s="28" t="s">
        <v>4587</v>
      </c>
      <c r="H281" s="27" t="s">
        <v>4588</v>
      </c>
      <c r="I281" s="27" t="s">
        <v>4475</v>
      </c>
      <c r="J281" s="28" t="s">
        <v>4513</v>
      </c>
      <c r="K281" s="28">
        <v>40.9</v>
      </c>
      <c r="L281" s="37"/>
      <c r="M281" s="32">
        <v>595081.09</v>
      </c>
      <c r="N281" s="32">
        <v>595081.09</v>
      </c>
      <c r="O281" s="27"/>
      <c r="P281" s="27"/>
      <c r="Q281" s="27"/>
      <c r="R281" s="27"/>
      <c r="S281" s="27"/>
    </row>
    <row r="282" spans="1:19" s="79" customFormat="1" ht="105" x14ac:dyDescent="0.25">
      <c r="A282" s="27" t="s">
        <v>5779</v>
      </c>
      <c r="B282" s="2" t="s">
        <v>7093</v>
      </c>
      <c r="C282" s="27" t="s">
        <v>87</v>
      </c>
      <c r="D282" s="28" t="s">
        <v>144</v>
      </c>
      <c r="E282" s="27" t="s">
        <v>89</v>
      </c>
      <c r="F282" s="28" t="s">
        <v>4591</v>
      </c>
      <c r="G282" s="28" t="s">
        <v>4589</v>
      </c>
      <c r="H282" s="27" t="s">
        <v>4590</v>
      </c>
      <c r="I282" s="27" t="s">
        <v>4475</v>
      </c>
      <c r="J282" s="28" t="s">
        <v>4513</v>
      </c>
      <c r="K282" s="28">
        <v>100.3</v>
      </c>
      <c r="L282" s="37"/>
      <c r="M282" s="32">
        <v>1757389.72</v>
      </c>
      <c r="N282" s="32">
        <v>175739.72</v>
      </c>
      <c r="O282" s="27"/>
      <c r="P282" s="27"/>
      <c r="Q282" s="27"/>
      <c r="R282" s="27"/>
      <c r="S282" s="27"/>
    </row>
    <row r="283" spans="1:19" s="79" customFormat="1" ht="120" x14ac:dyDescent="0.25">
      <c r="A283" s="27" t="s">
        <v>5780</v>
      </c>
      <c r="B283" s="2" t="s">
        <v>7094</v>
      </c>
      <c r="C283" s="27" t="s">
        <v>87</v>
      </c>
      <c r="D283" s="28" t="s">
        <v>4446</v>
      </c>
      <c r="E283" s="27" t="s">
        <v>89</v>
      </c>
      <c r="F283" s="28" t="s">
        <v>4592</v>
      </c>
      <c r="G283" s="28" t="s">
        <v>4593</v>
      </c>
      <c r="H283" s="27" t="s">
        <v>4594</v>
      </c>
      <c r="I283" s="27" t="s">
        <v>4475</v>
      </c>
      <c r="J283" s="28" t="s">
        <v>4513</v>
      </c>
      <c r="K283" s="28">
        <v>2692.7</v>
      </c>
      <c r="L283" s="37"/>
      <c r="M283" s="32">
        <v>53664169.770000003</v>
      </c>
      <c r="N283" s="32">
        <v>53664169.770000003</v>
      </c>
      <c r="O283" s="27"/>
      <c r="P283" s="27"/>
      <c r="Q283" s="27"/>
      <c r="R283" s="27"/>
      <c r="S283" s="27"/>
    </row>
    <row r="284" spans="1:19" s="79" customFormat="1" ht="90" x14ac:dyDescent="0.25">
      <c r="A284" s="27" t="s">
        <v>5781</v>
      </c>
      <c r="B284" s="2" t="s">
        <v>7095</v>
      </c>
      <c r="C284" s="27" t="s">
        <v>422</v>
      </c>
      <c r="D284" s="28" t="s">
        <v>4447</v>
      </c>
      <c r="E284" s="27"/>
      <c r="F284" s="28" t="s">
        <v>789</v>
      </c>
      <c r="G284" s="28"/>
      <c r="H284" s="27"/>
      <c r="I284" s="27" t="s">
        <v>4475</v>
      </c>
      <c r="J284" s="28" t="s">
        <v>4514</v>
      </c>
      <c r="K284" s="28"/>
      <c r="L284" s="37"/>
      <c r="M284" s="32">
        <v>10089656.4</v>
      </c>
      <c r="N284" s="32">
        <v>10089656.4</v>
      </c>
      <c r="O284" s="27"/>
      <c r="P284" s="27"/>
      <c r="Q284" s="27"/>
      <c r="R284" s="27"/>
      <c r="S284" s="27"/>
    </row>
    <row r="285" spans="1:19" s="79" customFormat="1" ht="105" x14ac:dyDescent="0.25">
      <c r="A285" s="27" t="s">
        <v>5782</v>
      </c>
      <c r="B285" s="2" t="s">
        <v>7096</v>
      </c>
      <c r="C285" s="27" t="s">
        <v>87</v>
      </c>
      <c r="D285" s="28" t="s">
        <v>4448</v>
      </c>
      <c r="E285" s="27" t="s">
        <v>89</v>
      </c>
      <c r="F285" s="28" t="s">
        <v>4474</v>
      </c>
      <c r="G285" s="28" t="s">
        <v>4595</v>
      </c>
      <c r="H285" s="27" t="s">
        <v>4596</v>
      </c>
      <c r="I285" s="27" t="s">
        <v>4475</v>
      </c>
      <c r="J285" s="28" t="s">
        <v>4515</v>
      </c>
      <c r="K285" s="28">
        <v>623.1</v>
      </c>
      <c r="L285" s="37"/>
      <c r="M285" s="32">
        <v>4232541.51</v>
      </c>
      <c r="N285" s="32">
        <v>0</v>
      </c>
      <c r="O285" s="27"/>
      <c r="P285" s="27"/>
      <c r="Q285" s="27"/>
      <c r="R285" s="27"/>
      <c r="S285" s="27"/>
    </row>
    <row r="286" spans="1:19" s="79" customFormat="1" ht="120" x14ac:dyDescent="0.25">
      <c r="A286" s="27" t="s">
        <v>5783</v>
      </c>
      <c r="B286" s="2" t="s">
        <v>7097</v>
      </c>
      <c r="C286" s="27" t="s">
        <v>87</v>
      </c>
      <c r="D286" s="28" t="s">
        <v>4449</v>
      </c>
      <c r="E286" s="27" t="s">
        <v>89</v>
      </c>
      <c r="F286" s="28" t="s">
        <v>4597</v>
      </c>
      <c r="G286" s="28" t="s">
        <v>4598</v>
      </c>
      <c r="H286" s="27" t="s">
        <v>4599</v>
      </c>
      <c r="I286" s="27" t="s">
        <v>4475</v>
      </c>
      <c r="J286" s="28" t="s">
        <v>4515</v>
      </c>
      <c r="K286" s="28">
        <v>25.3</v>
      </c>
      <c r="L286" s="37"/>
      <c r="M286" s="32">
        <v>208589.65</v>
      </c>
      <c r="N286" s="32">
        <v>208589.65</v>
      </c>
      <c r="O286" s="27"/>
      <c r="P286" s="27"/>
      <c r="Q286" s="27"/>
      <c r="R286" s="27"/>
      <c r="S286" s="27"/>
    </row>
    <row r="287" spans="1:19" s="79" customFormat="1" ht="240" x14ac:dyDescent="0.25">
      <c r="A287" s="27" t="s">
        <v>5784</v>
      </c>
      <c r="B287" s="2" t="s">
        <v>7098</v>
      </c>
      <c r="C287" s="27" t="s">
        <v>422</v>
      </c>
      <c r="D287" s="28" t="s">
        <v>4450</v>
      </c>
      <c r="E287" s="27"/>
      <c r="F287" s="28" t="s">
        <v>789</v>
      </c>
      <c r="G287" s="28"/>
      <c r="H287" s="27"/>
      <c r="I287" s="27" t="s">
        <v>4475</v>
      </c>
      <c r="J287" s="28" t="s">
        <v>4516</v>
      </c>
      <c r="K287" s="28"/>
      <c r="L287" s="37"/>
      <c r="M287" s="32">
        <v>10847143.48</v>
      </c>
      <c r="N287" s="32">
        <v>10552222.6</v>
      </c>
      <c r="O287" s="27"/>
      <c r="P287" s="27"/>
      <c r="Q287" s="27"/>
      <c r="R287" s="27"/>
      <c r="S287" s="27"/>
    </row>
    <row r="288" spans="1:19" s="79" customFormat="1" ht="105" x14ac:dyDescent="0.25">
      <c r="A288" s="27" t="s">
        <v>5785</v>
      </c>
      <c r="B288" s="2" t="s">
        <v>7099</v>
      </c>
      <c r="C288" s="27" t="s">
        <v>87</v>
      </c>
      <c r="D288" s="34" t="s">
        <v>4600</v>
      </c>
      <c r="E288" s="27" t="s">
        <v>89</v>
      </c>
      <c r="F288" s="34" t="s">
        <v>4601</v>
      </c>
      <c r="G288" s="27" t="s">
        <v>4602</v>
      </c>
      <c r="H288" s="27" t="s">
        <v>4603</v>
      </c>
      <c r="I288" s="27" t="s">
        <v>4475</v>
      </c>
      <c r="J288" s="206" t="s">
        <v>4604</v>
      </c>
      <c r="K288" s="27">
        <v>127.8</v>
      </c>
      <c r="L288" s="37"/>
      <c r="M288" s="35">
        <v>134889</v>
      </c>
      <c r="N288" s="35">
        <v>0</v>
      </c>
      <c r="O288" s="27"/>
      <c r="P288" s="27"/>
      <c r="Q288" s="27"/>
      <c r="R288" s="27"/>
      <c r="S288" s="27"/>
    </row>
    <row r="289" spans="1:19" s="79" customFormat="1" ht="105" x14ac:dyDescent="0.25">
      <c r="A289" s="27" t="s">
        <v>5786</v>
      </c>
      <c r="B289" s="2" t="s">
        <v>7100</v>
      </c>
      <c r="C289" s="207" t="s">
        <v>87</v>
      </c>
      <c r="D289" s="2" t="s">
        <v>4605</v>
      </c>
      <c r="E289" s="208" t="s">
        <v>89</v>
      </c>
      <c r="F289" s="34" t="s">
        <v>4606</v>
      </c>
      <c r="G289" s="209" t="s">
        <v>4607</v>
      </c>
      <c r="H289" s="27" t="s">
        <v>4603</v>
      </c>
      <c r="I289" s="207" t="s">
        <v>4475</v>
      </c>
      <c r="J289" s="2" t="s">
        <v>4608</v>
      </c>
      <c r="K289" s="209">
        <v>17.5</v>
      </c>
      <c r="L289" s="54"/>
      <c r="M289" s="18">
        <v>88197</v>
      </c>
      <c r="N289" s="18">
        <v>0</v>
      </c>
      <c r="O289" s="209"/>
      <c r="P289" s="27"/>
      <c r="Q289" s="27"/>
      <c r="R289" s="27"/>
      <c r="S289" s="27"/>
    </row>
    <row r="290" spans="1:19" s="79" customFormat="1" ht="105" x14ac:dyDescent="0.25">
      <c r="A290" s="27" t="s">
        <v>5787</v>
      </c>
      <c r="B290" s="2" t="s">
        <v>7101</v>
      </c>
      <c r="C290" s="207" t="s">
        <v>87</v>
      </c>
      <c r="D290" s="2" t="s">
        <v>2273</v>
      </c>
      <c r="E290" s="208" t="s">
        <v>89</v>
      </c>
      <c r="F290" s="28" t="s">
        <v>4611</v>
      </c>
      <c r="G290" s="209" t="s">
        <v>4612</v>
      </c>
      <c r="H290" s="27" t="s">
        <v>4613</v>
      </c>
      <c r="I290" s="207" t="s">
        <v>4475</v>
      </c>
      <c r="J290" s="2" t="s">
        <v>4609</v>
      </c>
      <c r="K290" s="209">
        <v>136.30000000000001</v>
      </c>
      <c r="L290" s="54"/>
      <c r="M290" s="18">
        <v>1026</v>
      </c>
      <c r="N290" s="18">
        <v>0</v>
      </c>
      <c r="O290" s="209"/>
      <c r="P290" s="27"/>
      <c r="Q290" s="27"/>
      <c r="R290" s="27"/>
      <c r="S290" s="27"/>
    </row>
    <row r="291" spans="1:19" s="79" customFormat="1" ht="105" x14ac:dyDescent="0.25">
      <c r="A291" s="27" t="s">
        <v>5788</v>
      </c>
      <c r="B291" s="2" t="s">
        <v>7102</v>
      </c>
      <c r="C291" s="207" t="s">
        <v>87</v>
      </c>
      <c r="D291" s="2" t="s">
        <v>144</v>
      </c>
      <c r="E291" s="208" t="s">
        <v>89</v>
      </c>
      <c r="F291" s="2" t="s">
        <v>4617</v>
      </c>
      <c r="G291" s="209" t="s">
        <v>4618</v>
      </c>
      <c r="H291" s="27" t="s">
        <v>4619</v>
      </c>
      <c r="I291" s="207" t="s">
        <v>4475</v>
      </c>
      <c r="J291" s="2" t="s">
        <v>4610</v>
      </c>
      <c r="K291" s="209">
        <v>37.9</v>
      </c>
      <c r="L291" s="54"/>
      <c r="M291" s="18">
        <v>311510.71000000002</v>
      </c>
      <c r="N291" s="18">
        <v>311510.71000000002</v>
      </c>
      <c r="O291" s="209"/>
      <c r="P291" s="27"/>
      <c r="Q291" s="27"/>
      <c r="R291" s="27"/>
      <c r="S291" s="27"/>
    </row>
    <row r="292" spans="1:19" s="79" customFormat="1" ht="105" x14ac:dyDescent="0.25">
      <c r="A292" s="27" t="s">
        <v>5789</v>
      </c>
      <c r="B292" s="2" t="s">
        <v>7103</v>
      </c>
      <c r="C292" s="207" t="s">
        <v>87</v>
      </c>
      <c r="D292" s="2" t="s">
        <v>144</v>
      </c>
      <c r="E292" s="208" t="s">
        <v>89</v>
      </c>
      <c r="F292" s="2" t="s">
        <v>4620</v>
      </c>
      <c r="G292" s="209" t="s">
        <v>4623</v>
      </c>
      <c r="H292" s="27" t="s">
        <v>4621</v>
      </c>
      <c r="I292" s="207" t="s">
        <v>4475</v>
      </c>
      <c r="J292" s="2" t="s">
        <v>4610</v>
      </c>
      <c r="K292" s="209">
        <v>9.6</v>
      </c>
      <c r="L292" s="54"/>
      <c r="M292" s="18">
        <v>198511.97</v>
      </c>
      <c r="N292" s="18">
        <v>198511.97</v>
      </c>
      <c r="O292" s="209"/>
      <c r="P292" s="27"/>
      <c r="Q292" s="27"/>
      <c r="R292" s="27"/>
      <c r="S292" s="27"/>
    </row>
    <row r="293" spans="1:19" s="79" customFormat="1" ht="105" x14ac:dyDescent="0.25">
      <c r="A293" s="27" t="s">
        <v>5790</v>
      </c>
      <c r="B293" s="2" t="s">
        <v>7104</v>
      </c>
      <c r="C293" s="207" t="s">
        <v>87</v>
      </c>
      <c r="D293" s="2" t="s">
        <v>4616</v>
      </c>
      <c r="E293" s="208" t="s">
        <v>89</v>
      </c>
      <c r="F293" s="2" t="s">
        <v>4622</v>
      </c>
      <c r="G293" s="209" t="s">
        <v>4624</v>
      </c>
      <c r="H293" s="27" t="s">
        <v>4625</v>
      </c>
      <c r="I293" s="207" t="s">
        <v>4475</v>
      </c>
      <c r="J293" s="2" t="s">
        <v>4610</v>
      </c>
      <c r="K293" s="209">
        <v>243</v>
      </c>
      <c r="L293" s="54"/>
      <c r="M293" s="18">
        <v>3496116.33</v>
      </c>
      <c r="N293" s="18">
        <v>3496116.33</v>
      </c>
      <c r="O293" s="209"/>
      <c r="P293" s="27"/>
      <c r="Q293" s="27"/>
      <c r="R293" s="27"/>
      <c r="S293" s="27"/>
    </row>
    <row r="294" spans="1:19" s="79" customFormat="1" ht="105" x14ac:dyDescent="0.25">
      <c r="A294" s="27" t="s">
        <v>5791</v>
      </c>
      <c r="B294" s="2" t="s">
        <v>7105</v>
      </c>
      <c r="C294" s="207" t="s">
        <v>422</v>
      </c>
      <c r="D294" s="2" t="s">
        <v>4614</v>
      </c>
      <c r="E294" s="208"/>
      <c r="F294" s="2" t="s">
        <v>4626</v>
      </c>
      <c r="G294" s="209" t="s">
        <v>4627</v>
      </c>
      <c r="H294" s="27" t="s">
        <v>4628</v>
      </c>
      <c r="I294" s="207" t="s">
        <v>4475</v>
      </c>
      <c r="J294" s="2" t="s">
        <v>4610</v>
      </c>
      <c r="K294" s="209">
        <v>180.2</v>
      </c>
      <c r="L294" s="54"/>
      <c r="M294" s="18">
        <v>3812185.06</v>
      </c>
      <c r="N294" s="18">
        <v>3812185.06</v>
      </c>
      <c r="O294" s="209"/>
      <c r="P294" s="27"/>
      <c r="Q294" s="27"/>
      <c r="R294" s="27"/>
      <c r="S294" s="27"/>
    </row>
    <row r="295" spans="1:19" s="79" customFormat="1" ht="105" x14ac:dyDescent="0.25">
      <c r="A295" s="27" t="s">
        <v>5792</v>
      </c>
      <c r="B295" s="2" t="s">
        <v>7106</v>
      </c>
      <c r="C295" s="207" t="s">
        <v>422</v>
      </c>
      <c r="D295" s="205" t="s">
        <v>4615</v>
      </c>
      <c r="E295" s="208"/>
      <c r="F295" s="205" t="s">
        <v>4629</v>
      </c>
      <c r="G295" s="209" t="s">
        <v>4630</v>
      </c>
      <c r="H295" s="27" t="s">
        <v>4631</v>
      </c>
      <c r="I295" s="207" t="s">
        <v>4475</v>
      </c>
      <c r="J295" s="205" t="s">
        <v>4610</v>
      </c>
      <c r="K295" s="209">
        <v>61.4</v>
      </c>
      <c r="L295" s="54"/>
      <c r="M295" s="125">
        <v>1670992.87</v>
      </c>
      <c r="N295" s="125">
        <v>1670992.87</v>
      </c>
      <c r="O295" s="209"/>
      <c r="P295" s="27"/>
      <c r="Q295" s="27"/>
      <c r="R295" s="27"/>
      <c r="S295" s="27"/>
    </row>
    <row r="296" spans="1:19" s="79" customFormat="1" ht="105" x14ac:dyDescent="0.25">
      <c r="A296" s="27" t="s">
        <v>5793</v>
      </c>
      <c r="B296" s="2" t="s">
        <v>7107</v>
      </c>
      <c r="C296" s="207" t="s">
        <v>422</v>
      </c>
      <c r="D296" s="2" t="s">
        <v>4633</v>
      </c>
      <c r="E296" s="208"/>
      <c r="F296" s="205" t="s">
        <v>4637</v>
      </c>
      <c r="G296" s="209" t="s">
        <v>4638</v>
      </c>
      <c r="H296" s="27" t="s">
        <v>4639</v>
      </c>
      <c r="I296" s="207" t="s">
        <v>4475</v>
      </c>
      <c r="J296" s="2" t="s">
        <v>4610</v>
      </c>
      <c r="K296" s="209" t="s">
        <v>4640</v>
      </c>
      <c r="L296" s="54"/>
      <c r="M296" s="18">
        <v>3228.6</v>
      </c>
      <c r="N296" s="18">
        <v>3228.6</v>
      </c>
      <c r="O296" s="209"/>
      <c r="P296" s="27"/>
      <c r="Q296" s="27"/>
      <c r="R296" s="27"/>
      <c r="S296" s="27"/>
    </row>
    <row r="297" spans="1:19" s="79" customFormat="1" ht="90" x14ac:dyDescent="0.25">
      <c r="A297" s="27" t="s">
        <v>5794</v>
      </c>
      <c r="B297" s="2" t="s">
        <v>7108</v>
      </c>
      <c r="C297" s="207" t="s">
        <v>422</v>
      </c>
      <c r="D297" s="2" t="s">
        <v>4634</v>
      </c>
      <c r="E297" s="208"/>
      <c r="F297" s="205" t="s">
        <v>3516</v>
      </c>
      <c r="G297" s="209" t="s">
        <v>4642</v>
      </c>
      <c r="H297" s="27"/>
      <c r="I297" s="207" t="s">
        <v>4475</v>
      </c>
      <c r="J297" s="2" t="s">
        <v>4610</v>
      </c>
      <c r="K297" s="209">
        <v>60</v>
      </c>
      <c r="L297" s="54"/>
      <c r="M297" s="18">
        <v>388659</v>
      </c>
      <c r="N297" s="18">
        <v>388659</v>
      </c>
      <c r="O297" s="209"/>
      <c r="P297" s="27"/>
      <c r="Q297" s="27"/>
      <c r="R297" s="27"/>
      <c r="S297" s="27"/>
    </row>
    <row r="298" spans="1:19" s="79" customFormat="1" ht="45" customHeight="1" x14ac:dyDescent="0.25">
      <c r="A298" s="27" t="s">
        <v>5795</v>
      </c>
      <c r="B298" s="2" t="s">
        <v>7109</v>
      </c>
      <c r="C298" s="207" t="s">
        <v>422</v>
      </c>
      <c r="D298" s="2" t="s">
        <v>4635</v>
      </c>
      <c r="E298" s="208"/>
      <c r="F298" s="205" t="s">
        <v>4637</v>
      </c>
      <c r="G298" s="209" t="s">
        <v>4643</v>
      </c>
      <c r="H298" s="27" t="s">
        <v>4639</v>
      </c>
      <c r="I298" s="207" t="s">
        <v>4475</v>
      </c>
      <c r="J298" s="2" t="s">
        <v>4610</v>
      </c>
      <c r="K298" s="209">
        <v>43.8</v>
      </c>
      <c r="L298" s="54"/>
      <c r="M298" s="18">
        <v>17374.150000000001</v>
      </c>
      <c r="N298" s="18">
        <v>17374.150000000001</v>
      </c>
      <c r="O298" s="209"/>
      <c r="P298" s="27"/>
      <c r="Q298" s="27"/>
      <c r="R298" s="27"/>
      <c r="S298" s="27"/>
    </row>
    <row r="299" spans="1:19" s="79" customFormat="1" ht="90" x14ac:dyDescent="0.25">
      <c r="A299" s="27" t="s">
        <v>5796</v>
      </c>
      <c r="B299" s="2" t="s">
        <v>7110</v>
      </c>
      <c r="C299" s="207" t="s">
        <v>87</v>
      </c>
      <c r="D299" s="2" t="s">
        <v>144</v>
      </c>
      <c r="E299" s="208" t="s">
        <v>89</v>
      </c>
      <c r="F299" s="205" t="s">
        <v>3516</v>
      </c>
      <c r="G299" s="209" t="s">
        <v>4644</v>
      </c>
      <c r="H299" s="27" t="s">
        <v>4641</v>
      </c>
      <c r="I299" s="207" t="s">
        <v>4475</v>
      </c>
      <c r="J299" s="2" t="s">
        <v>4610</v>
      </c>
      <c r="K299" s="209">
        <v>1653.3</v>
      </c>
      <c r="L299" s="54"/>
      <c r="M299" s="18">
        <v>9470962.1199999992</v>
      </c>
      <c r="N299" s="18">
        <v>9470962.1199999992</v>
      </c>
      <c r="O299" s="209"/>
      <c r="P299" s="27"/>
      <c r="Q299" s="27"/>
      <c r="R299" s="27"/>
      <c r="S299" s="27"/>
    </row>
    <row r="300" spans="1:19" s="79" customFormat="1" ht="105" x14ac:dyDescent="0.25">
      <c r="A300" s="27" t="s">
        <v>5797</v>
      </c>
      <c r="B300" s="2" t="s">
        <v>7111</v>
      </c>
      <c r="C300" s="207" t="s">
        <v>87</v>
      </c>
      <c r="D300" s="2" t="s">
        <v>144</v>
      </c>
      <c r="E300" s="208" t="s">
        <v>89</v>
      </c>
      <c r="F300" s="205" t="s">
        <v>4645</v>
      </c>
      <c r="G300" s="209" t="s">
        <v>4646</v>
      </c>
      <c r="H300" s="27" t="s">
        <v>4647</v>
      </c>
      <c r="I300" s="207" t="s">
        <v>4475</v>
      </c>
      <c r="J300" s="2" t="s">
        <v>4610</v>
      </c>
      <c r="K300" s="209">
        <v>272.8</v>
      </c>
      <c r="L300" s="54"/>
      <c r="M300" s="18">
        <v>1557445.21</v>
      </c>
      <c r="N300" s="18">
        <v>1557445.21</v>
      </c>
      <c r="O300" s="209"/>
      <c r="P300" s="27"/>
      <c r="Q300" s="27"/>
      <c r="R300" s="27"/>
      <c r="S300" s="27"/>
    </row>
    <row r="301" spans="1:19" s="79" customFormat="1" ht="150" x14ac:dyDescent="0.25">
      <c r="A301" s="27" t="s">
        <v>5798</v>
      </c>
      <c r="B301" s="2" t="s">
        <v>7112</v>
      </c>
      <c r="C301" s="207" t="s">
        <v>422</v>
      </c>
      <c r="D301" s="2" t="s">
        <v>4632</v>
      </c>
      <c r="E301" s="208"/>
      <c r="F301" s="2" t="s">
        <v>4648</v>
      </c>
      <c r="G301" s="209" t="s">
        <v>4649</v>
      </c>
      <c r="H301" s="27" t="s">
        <v>4650</v>
      </c>
      <c r="I301" s="207" t="s">
        <v>4475</v>
      </c>
      <c r="J301" s="2" t="s">
        <v>4610</v>
      </c>
      <c r="K301" s="209">
        <v>2738.8</v>
      </c>
      <c r="L301" s="54"/>
      <c r="M301" s="18">
        <v>1086399.8</v>
      </c>
      <c r="N301" s="18">
        <v>1086399.8</v>
      </c>
      <c r="O301" s="209"/>
      <c r="P301" s="27"/>
      <c r="Q301" s="27"/>
      <c r="R301" s="27"/>
      <c r="S301" s="27"/>
    </row>
    <row r="302" spans="1:19" s="79" customFormat="1" ht="105" x14ac:dyDescent="0.25">
      <c r="A302" s="27" t="s">
        <v>5799</v>
      </c>
      <c r="B302" s="2" t="s">
        <v>7113</v>
      </c>
      <c r="C302" s="207" t="s">
        <v>422</v>
      </c>
      <c r="D302" s="205" t="s">
        <v>4636</v>
      </c>
      <c r="E302" s="208"/>
      <c r="F302" s="205" t="s">
        <v>4651</v>
      </c>
      <c r="G302" s="209" t="s">
        <v>4652</v>
      </c>
      <c r="H302" s="27"/>
      <c r="I302" s="207" t="s">
        <v>4475</v>
      </c>
      <c r="J302" s="205" t="s">
        <v>4610</v>
      </c>
      <c r="K302" s="209" t="s">
        <v>4653</v>
      </c>
      <c r="L302" s="54"/>
      <c r="M302" s="125">
        <v>826442.91</v>
      </c>
      <c r="N302" s="125">
        <v>826442.91</v>
      </c>
      <c r="O302" s="209"/>
      <c r="P302" s="27"/>
      <c r="Q302" s="27"/>
      <c r="R302" s="27"/>
      <c r="S302" s="27"/>
    </row>
    <row r="303" spans="1:19" s="79" customFormat="1" ht="105" x14ac:dyDescent="0.25">
      <c r="A303" s="27" t="s">
        <v>5800</v>
      </c>
      <c r="B303" s="2" t="s">
        <v>7114</v>
      </c>
      <c r="C303" s="207" t="s">
        <v>422</v>
      </c>
      <c r="D303" s="2" t="s">
        <v>4654</v>
      </c>
      <c r="E303" s="208"/>
      <c r="F303" s="205" t="s">
        <v>4655</v>
      </c>
      <c r="G303" s="209" t="s">
        <v>4656</v>
      </c>
      <c r="H303" s="27" t="s">
        <v>4657</v>
      </c>
      <c r="I303" s="207" t="s">
        <v>4475</v>
      </c>
      <c r="J303" s="2" t="s">
        <v>4610</v>
      </c>
      <c r="K303" s="209">
        <v>2994</v>
      </c>
      <c r="L303" s="54"/>
      <c r="M303" s="18">
        <v>1187629.98</v>
      </c>
      <c r="N303" s="18">
        <v>1187629.98</v>
      </c>
      <c r="O303" s="209"/>
      <c r="P303" s="27"/>
      <c r="Q303" s="27"/>
      <c r="R303" s="27"/>
      <c r="S303" s="27"/>
    </row>
    <row r="304" spans="1:19" s="79" customFormat="1" ht="105" x14ac:dyDescent="0.25">
      <c r="A304" s="27" t="s">
        <v>5801</v>
      </c>
      <c r="B304" s="2" t="s">
        <v>7115</v>
      </c>
      <c r="C304" s="207" t="s">
        <v>422</v>
      </c>
      <c r="D304" s="2" t="s">
        <v>4615</v>
      </c>
      <c r="E304" s="208"/>
      <c r="F304" s="205" t="s">
        <v>4658</v>
      </c>
      <c r="G304" s="209" t="s">
        <v>4659</v>
      </c>
      <c r="H304" s="27" t="s">
        <v>4660</v>
      </c>
      <c r="I304" s="207" t="s">
        <v>4475</v>
      </c>
      <c r="J304" s="2" t="s">
        <v>4610</v>
      </c>
      <c r="K304" s="209">
        <v>185.5</v>
      </c>
      <c r="L304" s="54"/>
      <c r="M304" s="18">
        <v>1670992.87</v>
      </c>
      <c r="N304" s="18">
        <v>1670992.87</v>
      </c>
      <c r="O304" s="209"/>
      <c r="P304" s="27"/>
      <c r="Q304" s="27"/>
      <c r="R304" s="27"/>
      <c r="S304" s="27"/>
    </row>
    <row r="305" spans="1:19" s="79" customFormat="1" ht="105" x14ac:dyDescent="0.25">
      <c r="A305" s="27" t="s">
        <v>5802</v>
      </c>
      <c r="B305" s="2" t="s">
        <v>7116</v>
      </c>
      <c r="C305" s="207" t="s">
        <v>422</v>
      </c>
      <c r="D305" s="2" t="s">
        <v>4615</v>
      </c>
      <c r="E305" s="208"/>
      <c r="F305" s="205" t="s">
        <v>4661</v>
      </c>
      <c r="G305" s="209" t="s">
        <v>4668</v>
      </c>
      <c r="H305" s="27" t="s">
        <v>4662</v>
      </c>
      <c r="I305" s="207" t="s">
        <v>4475</v>
      </c>
      <c r="J305" s="2" t="s">
        <v>4610</v>
      </c>
      <c r="K305" s="209">
        <v>122.8</v>
      </c>
      <c r="L305" s="54"/>
      <c r="M305" s="18">
        <v>1670992.87</v>
      </c>
      <c r="N305" s="18">
        <v>1670992.87</v>
      </c>
      <c r="O305" s="209"/>
      <c r="P305" s="27"/>
      <c r="Q305" s="27"/>
      <c r="R305" s="27"/>
      <c r="S305" s="27"/>
    </row>
    <row r="306" spans="1:19" s="79" customFormat="1" ht="150" x14ac:dyDescent="0.25">
      <c r="A306" s="27" t="s">
        <v>5803</v>
      </c>
      <c r="B306" s="2" t="s">
        <v>7117</v>
      </c>
      <c r="C306" s="207" t="s">
        <v>87</v>
      </c>
      <c r="D306" s="2" t="s">
        <v>144</v>
      </c>
      <c r="E306" s="208" t="s">
        <v>89</v>
      </c>
      <c r="F306" s="2" t="s">
        <v>4663</v>
      </c>
      <c r="G306" s="209" t="s">
        <v>4664</v>
      </c>
      <c r="H306" s="27" t="s">
        <v>4665</v>
      </c>
      <c r="I306" s="207" t="s">
        <v>4475</v>
      </c>
      <c r="J306" s="2" t="s">
        <v>4610</v>
      </c>
      <c r="K306" s="209">
        <v>1501.5</v>
      </c>
      <c r="L306" s="54"/>
      <c r="M306" s="18">
        <v>11123217.1</v>
      </c>
      <c r="N306" s="18">
        <v>11123217.1</v>
      </c>
      <c r="O306" s="209"/>
      <c r="P306" s="27"/>
      <c r="Q306" s="27"/>
      <c r="R306" s="27"/>
      <c r="S306" s="27"/>
    </row>
    <row r="307" spans="1:19" s="79" customFormat="1" ht="105" x14ac:dyDescent="0.25">
      <c r="A307" s="27" t="s">
        <v>5804</v>
      </c>
      <c r="B307" s="2" t="s">
        <v>7118</v>
      </c>
      <c r="C307" s="207" t="s">
        <v>87</v>
      </c>
      <c r="D307" s="2" t="s">
        <v>144</v>
      </c>
      <c r="E307" s="208" t="s">
        <v>89</v>
      </c>
      <c r="F307" s="205" t="s">
        <v>4666</v>
      </c>
      <c r="G307" s="209" t="s">
        <v>4667</v>
      </c>
      <c r="H307" s="27" t="s">
        <v>4669</v>
      </c>
      <c r="I307" s="207" t="s">
        <v>4475</v>
      </c>
      <c r="J307" s="2" t="s">
        <v>4610</v>
      </c>
      <c r="K307" s="209">
        <v>99.3</v>
      </c>
      <c r="L307" s="54"/>
      <c r="M307" s="18">
        <v>576060.15</v>
      </c>
      <c r="N307" s="18">
        <v>576060.15</v>
      </c>
      <c r="O307" s="209"/>
      <c r="P307" s="27"/>
      <c r="Q307" s="27"/>
      <c r="R307" s="27"/>
      <c r="S307" s="27"/>
    </row>
    <row r="308" spans="1:19" s="79" customFormat="1" ht="105" x14ac:dyDescent="0.25">
      <c r="A308" s="27" t="s">
        <v>5805</v>
      </c>
      <c r="B308" s="2" t="s">
        <v>7119</v>
      </c>
      <c r="C308" s="207" t="s">
        <v>87</v>
      </c>
      <c r="D308" s="2" t="s">
        <v>144</v>
      </c>
      <c r="E308" s="208" t="s">
        <v>89</v>
      </c>
      <c r="F308" s="205" t="s">
        <v>4670</v>
      </c>
      <c r="G308" s="209" t="s">
        <v>4672</v>
      </c>
      <c r="H308" s="27" t="s">
        <v>4671</v>
      </c>
      <c r="I308" s="207" t="s">
        <v>4475</v>
      </c>
      <c r="J308" s="2" t="s">
        <v>4610</v>
      </c>
      <c r="K308" s="209">
        <v>461</v>
      </c>
      <c r="L308" s="54"/>
      <c r="M308" s="18">
        <v>4833833.9400000004</v>
      </c>
      <c r="N308" s="18">
        <v>4833833.9400000004</v>
      </c>
      <c r="O308" s="209"/>
      <c r="P308" s="27"/>
      <c r="Q308" s="27"/>
      <c r="R308" s="27"/>
      <c r="S308" s="27"/>
    </row>
    <row r="309" spans="1:19" s="79" customFormat="1" ht="105" x14ac:dyDescent="0.25">
      <c r="A309" s="27" t="s">
        <v>5806</v>
      </c>
      <c r="B309" s="2" t="s">
        <v>7120</v>
      </c>
      <c r="C309" s="207" t="s">
        <v>87</v>
      </c>
      <c r="D309" s="205" t="s">
        <v>144</v>
      </c>
      <c r="E309" s="208" t="s">
        <v>89</v>
      </c>
      <c r="F309" s="205" t="s">
        <v>4637</v>
      </c>
      <c r="G309" s="209" t="s">
        <v>4678</v>
      </c>
      <c r="H309" s="27" t="s">
        <v>4639</v>
      </c>
      <c r="I309" s="207" t="s">
        <v>4475</v>
      </c>
      <c r="J309" s="2" t="s">
        <v>4610</v>
      </c>
      <c r="K309" s="209">
        <v>25.2</v>
      </c>
      <c r="L309" s="54"/>
      <c r="M309" s="125">
        <v>266951.92</v>
      </c>
      <c r="N309" s="125">
        <v>266951.92</v>
      </c>
      <c r="O309" s="209"/>
      <c r="P309" s="27"/>
      <c r="Q309" s="27"/>
      <c r="R309" s="27"/>
      <c r="S309" s="27"/>
    </row>
    <row r="310" spans="1:19" s="79" customFormat="1" ht="105" x14ac:dyDescent="0.25">
      <c r="A310" s="27" t="s">
        <v>5807</v>
      </c>
      <c r="B310" s="2" t="s">
        <v>7121</v>
      </c>
      <c r="C310" s="207" t="s">
        <v>87</v>
      </c>
      <c r="D310" s="2" t="s">
        <v>4675</v>
      </c>
      <c r="E310" s="208" t="s">
        <v>89</v>
      </c>
      <c r="F310" s="2" t="s">
        <v>4677</v>
      </c>
      <c r="G310" s="209" t="s">
        <v>4679</v>
      </c>
      <c r="H310" s="27" t="s">
        <v>4680</v>
      </c>
      <c r="I310" s="27" t="s">
        <v>4475</v>
      </c>
      <c r="J310" s="2" t="s">
        <v>4681</v>
      </c>
      <c r="K310" s="27">
        <v>2375.8000000000002</v>
      </c>
      <c r="L310" s="54"/>
      <c r="M310" s="18">
        <v>9374004</v>
      </c>
      <c r="N310" s="18">
        <v>0</v>
      </c>
      <c r="O310" s="209"/>
      <c r="P310" s="27"/>
      <c r="Q310" s="27"/>
      <c r="R310" s="27"/>
      <c r="S310" s="27"/>
    </row>
    <row r="311" spans="1:19" s="79" customFormat="1" ht="105" x14ac:dyDescent="0.25">
      <c r="A311" s="27" t="s">
        <v>5808</v>
      </c>
      <c r="B311" s="2" t="s">
        <v>7122</v>
      </c>
      <c r="C311" s="207" t="s">
        <v>87</v>
      </c>
      <c r="D311" s="2" t="s">
        <v>4676</v>
      </c>
      <c r="E311" s="208" t="s">
        <v>89</v>
      </c>
      <c r="F311" s="2" t="s">
        <v>4677</v>
      </c>
      <c r="G311" s="209" t="s">
        <v>4684</v>
      </c>
      <c r="H311" s="27" t="s">
        <v>4680</v>
      </c>
      <c r="I311" s="27" t="s">
        <v>4475</v>
      </c>
      <c r="J311" s="2" t="s">
        <v>4681</v>
      </c>
      <c r="K311" s="27">
        <v>74.099999999999994</v>
      </c>
      <c r="L311" s="54"/>
      <c r="M311" s="18">
        <v>155693</v>
      </c>
      <c r="N311" s="18">
        <v>0</v>
      </c>
      <c r="O311" s="209"/>
      <c r="P311" s="27"/>
      <c r="Q311" s="27"/>
      <c r="R311" s="27"/>
      <c r="S311" s="27"/>
    </row>
    <row r="312" spans="1:19" s="79" customFormat="1" ht="105" x14ac:dyDescent="0.25">
      <c r="A312" s="27" t="s">
        <v>5809</v>
      </c>
      <c r="B312" s="2" t="s">
        <v>7123</v>
      </c>
      <c r="C312" s="207" t="s">
        <v>87</v>
      </c>
      <c r="D312" s="2" t="s">
        <v>4417</v>
      </c>
      <c r="E312" s="208" t="s">
        <v>89</v>
      </c>
      <c r="F312" s="2" t="s">
        <v>4677</v>
      </c>
      <c r="G312" s="209" t="s">
        <v>4685</v>
      </c>
      <c r="H312" s="27" t="s">
        <v>4680</v>
      </c>
      <c r="I312" s="27" t="s">
        <v>4475</v>
      </c>
      <c r="J312" s="2" t="s">
        <v>4682</v>
      </c>
      <c r="K312" s="209">
        <v>35.1</v>
      </c>
      <c r="L312" s="54"/>
      <c r="M312" s="18">
        <v>45410</v>
      </c>
      <c r="N312" s="18">
        <v>0</v>
      </c>
      <c r="O312" s="209"/>
      <c r="P312" s="27"/>
      <c r="Q312" s="27"/>
      <c r="R312" s="27"/>
      <c r="S312" s="27"/>
    </row>
    <row r="313" spans="1:19" s="79" customFormat="1" ht="105" x14ac:dyDescent="0.25">
      <c r="A313" s="27" t="s">
        <v>5810</v>
      </c>
      <c r="B313" s="2" t="s">
        <v>7124</v>
      </c>
      <c r="C313" s="207" t="s">
        <v>87</v>
      </c>
      <c r="D313" s="2" t="s">
        <v>4686</v>
      </c>
      <c r="E313" s="208" t="s">
        <v>89</v>
      </c>
      <c r="F313" s="2" t="s">
        <v>4677</v>
      </c>
      <c r="G313" s="209" t="s">
        <v>4687</v>
      </c>
      <c r="H313" s="27" t="s">
        <v>4680</v>
      </c>
      <c r="I313" s="27" t="s">
        <v>4475</v>
      </c>
      <c r="J313" s="2" t="s">
        <v>4681</v>
      </c>
      <c r="K313" s="209">
        <v>12.9</v>
      </c>
      <c r="L313" s="54"/>
      <c r="M313" s="18">
        <v>68138.7</v>
      </c>
      <c r="N313" s="18">
        <v>0</v>
      </c>
      <c r="O313" s="209"/>
      <c r="P313" s="27"/>
      <c r="Q313" s="27"/>
      <c r="R313" s="27"/>
      <c r="S313" s="27"/>
    </row>
    <row r="314" spans="1:19" s="79" customFormat="1" ht="120" x14ac:dyDescent="0.25">
      <c r="A314" s="27" t="s">
        <v>5811</v>
      </c>
      <c r="B314" s="2" t="s">
        <v>7125</v>
      </c>
      <c r="C314" s="207" t="s">
        <v>87</v>
      </c>
      <c r="D314" s="2" t="s">
        <v>4673</v>
      </c>
      <c r="E314" s="208" t="s">
        <v>89</v>
      </c>
      <c r="F314" s="2" t="s">
        <v>4677</v>
      </c>
      <c r="G314" s="209" t="s">
        <v>4688</v>
      </c>
      <c r="H314" s="27" t="s">
        <v>4680</v>
      </c>
      <c r="I314" s="27" t="s">
        <v>4475</v>
      </c>
      <c r="J314" s="2" t="s">
        <v>4681</v>
      </c>
      <c r="K314" s="209">
        <v>517.29999999999995</v>
      </c>
      <c r="L314" s="54"/>
      <c r="M314" s="18">
        <v>50764761</v>
      </c>
      <c r="N314" s="18">
        <v>50257113.390000001</v>
      </c>
      <c r="O314" s="209"/>
      <c r="P314" s="27"/>
      <c r="Q314" s="27"/>
      <c r="R314" s="27"/>
      <c r="S314" s="27"/>
    </row>
    <row r="315" spans="1:19" s="79" customFormat="1" ht="105" x14ac:dyDescent="0.25">
      <c r="A315" s="27" t="s">
        <v>5812</v>
      </c>
      <c r="B315" s="2" t="s">
        <v>7126</v>
      </c>
      <c r="C315" s="207" t="s">
        <v>87</v>
      </c>
      <c r="D315" s="2" t="s">
        <v>4674</v>
      </c>
      <c r="E315" s="208" t="s">
        <v>89</v>
      </c>
      <c r="F315" s="2" t="s">
        <v>4689</v>
      </c>
      <c r="G315" s="209" t="s">
        <v>4690</v>
      </c>
      <c r="H315" s="27" t="s">
        <v>4691</v>
      </c>
      <c r="I315" s="27" t="s">
        <v>4475</v>
      </c>
      <c r="J315" s="2" t="s">
        <v>4683</v>
      </c>
      <c r="K315" s="209">
        <v>33.1</v>
      </c>
      <c r="L315" s="207"/>
      <c r="M315" s="18">
        <v>34032.61</v>
      </c>
      <c r="N315" s="18">
        <v>1478.45</v>
      </c>
      <c r="O315" s="209"/>
      <c r="P315" s="27"/>
      <c r="Q315" s="27"/>
      <c r="R315" s="27"/>
      <c r="S315" s="27"/>
    </row>
    <row r="316" spans="1:19" s="79" customFormat="1" ht="105" x14ac:dyDescent="0.25">
      <c r="A316" s="27" t="s">
        <v>5813</v>
      </c>
      <c r="B316" s="2" t="s">
        <v>7127</v>
      </c>
      <c r="C316" s="207" t="s">
        <v>87</v>
      </c>
      <c r="D316" s="2" t="s">
        <v>88</v>
      </c>
      <c r="E316" s="208" t="s">
        <v>89</v>
      </c>
      <c r="F316" s="2" t="s">
        <v>4689</v>
      </c>
      <c r="G316" s="209" t="s">
        <v>4692</v>
      </c>
      <c r="H316" s="27" t="s">
        <v>4691</v>
      </c>
      <c r="I316" s="27" t="s">
        <v>4475</v>
      </c>
      <c r="J316" s="2" t="s">
        <v>4683</v>
      </c>
      <c r="K316" s="209">
        <v>807.6</v>
      </c>
      <c r="L316" s="207"/>
      <c r="M316" s="18">
        <v>427059</v>
      </c>
      <c r="N316" s="18">
        <v>42304.45</v>
      </c>
      <c r="O316" s="209"/>
      <c r="P316" s="27"/>
      <c r="Q316" s="27"/>
      <c r="R316" s="27"/>
      <c r="S316" s="27"/>
    </row>
    <row r="317" spans="1:19" s="79" customFormat="1" ht="105" x14ac:dyDescent="0.25">
      <c r="A317" s="27" t="s">
        <v>5814</v>
      </c>
      <c r="B317" s="2" t="s">
        <v>7128</v>
      </c>
      <c r="C317" s="27" t="s">
        <v>87</v>
      </c>
      <c r="D317" s="28" t="s">
        <v>4721</v>
      </c>
      <c r="E317" s="27" t="s">
        <v>908</v>
      </c>
      <c r="F317" s="28" t="s">
        <v>4837</v>
      </c>
      <c r="G317" s="28"/>
      <c r="H317" s="27"/>
      <c r="I317" s="27" t="s">
        <v>4475</v>
      </c>
      <c r="J317" s="28" t="s">
        <v>4836</v>
      </c>
      <c r="K317" s="28">
        <v>185.1</v>
      </c>
      <c r="L317" s="27"/>
      <c r="M317" s="55">
        <v>767000</v>
      </c>
      <c r="N317" s="55">
        <v>767000</v>
      </c>
      <c r="O317" s="27"/>
      <c r="P317" s="27"/>
      <c r="Q317" s="27"/>
      <c r="R317" s="27"/>
      <c r="S317" s="27"/>
    </row>
    <row r="318" spans="1:19" s="79" customFormat="1" ht="120" x14ac:dyDescent="0.25">
      <c r="A318" s="27" t="s">
        <v>5815</v>
      </c>
      <c r="B318" s="2" t="s">
        <v>7129</v>
      </c>
      <c r="C318" s="27" t="s">
        <v>87</v>
      </c>
      <c r="D318" s="28" t="s">
        <v>4727</v>
      </c>
      <c r="E318" s="27" t="s">
        <v>908</v>
      </c>
      <c r="F318" s="28" t="s">
        <v>4851</v>
      </c>
      <c r="G318" s="28" t="s">
        <v>4852</v>
      </c>
      <c r="H318" s="27" t="s">
        <v>4853</v>
      </c>
      <c r="I318" s="210" t="s">
        <v>4475</v>
      </c>
      <c r="J318" s="28" t="s">
        <v>4854</v>
      </c>
      <c r="K318" s="28">
        <v>27.6</v>
      </c>
      <c r="L318" s="27"/>
      <c r="M318" s="55">
        <v>334184.39</v>
      </c>
      <c r="N318" s="55">
        <v>334148.39</v>
      </c>
      <c r="O318" s="27"/>
      <c r="P318" s="27"/>
      <c r="Q318" s="27"/>
      <c r="R318" s="27"/>
      <c r="S318" s="27"/>
    </row>
    <row r="319" spans="1:19" s="79" customFormat="1" ht="105" x14ac:dyDescent="0.25">
      <c r="A319" s="27" t="s">
        <v>5816</v>
      </c>
      <c r="B319" s="2" t="s">
        <v>7130</v>
      </c>
      <c r="C319" s="27" t="s">
        <v>87</v>
      </c>
      <c r="D319" s="28" t="s">
        <v>4735</v>
      </c>
      <c r="E319" s="27" t="s">
        <v>908</v>
      </c>
      <c r="F319" s="28" t="s">
        <v>4857</v>
      </c>
      <c r="G319" s="28" t="s">
        <v>4858</v>
      </c>
      <c r="H319" s="27" t="s">
        <v>4859</v>
      </c>
      <c r="I319" s="212" t="s">
        <v>4475</v>
      </c>
      <c r="J319" s="28" t="s">
        <v>4856</v>
      </c>
      <c r="K319" s="28">
        <v>34.1</v>
      </c>
      <c r="L319" s="27"/>
      <c r="M319" s="55">
        <v>1326727.05</v>
      </c>
      <c r="N319" s="55">
        <v>1326727.05</v>
      </c>
      <c r="O319" s="27"/>
      <c r="P319" s="27"/>
      <c r="Q319" s="27"/>
      <c r="R319" s="27"/>
      <c r="S319" s="27"/>
    </row>
    <row r="320" spans="1:19" s="79" customFormat="1" ht="105" x14ac:dyDescent="0.25">
      <c r="A320" s="27" t="s">
        <v>5817</v>
      </c>
      <c r="B320" s="2" t="s">
        <v>7131</v>
      </c>
      <c r="C320" s="27" t="s">
        <v>87</v>
      </c>
      <c r="D320" s="28" t="s">
        <v>4736</v>
      </c>
      <c r="E320" s="27" t="s">
        <v>908</v>
      </c>
      <c r="F320" s="28" t="s">
        <v>4860</v>
      </c>
      <c r="G320" s="28" t="s">
        <v>4863</v>
      </c>
      <c r="H320" s="27" t="s">
        <v>4864</v>
      </c>
      <c r="I320" s="212" t="s">
        <v>4475</v>
      </c>
      <c r="J320" s="28" t="s">
        <v>4856</v>
      </c>
      <c r="K320" s="28">
        <v>34.200000000000003</v>
      </c>
      <c r="L320" s="27"/>
      <c r="M320" s="55">
        <v>1326727.05</v>
      </c>
      <c r="N320" s="55">
        <v>1326727.05</v>
      </c>
      <c r="O320" s="27"/>
      <c r="P320" s="27"/>
      <c r="Q320" s="27"/>
      <c r="R320" s="27"/>
      <c r="S320" s="27"/>
    </row>
    <row r="321" spans="1:19" s="79" customFormat="1" ht="105" x14ac:dyDescent="0.25">
      <c r="A321" s="27" t="s">
        <v>5818</v>
      </c>
      <c r="B321" s="2" t="s">
        <v>7132</v>
      </c>
      <c r="C321" s="27" t="s">
        <v>87</v>
      </c>
      <c r="D321" s="28" t="s">
        <v>4737</v>
      </c>
      <c r="E321" s="27" t="s">
        <v>908</v>
      </c>
      <c r="F321" s="28" t="s">
        <v>4861</v>
      </c>
      <c r="G321" s="28" t="s">
        <v>4865</v>
      </c>
      <c r="H321" s="27" t="s">
        <v>4866</v>
      </c>
      <c r="I321" s="212" t="s">
        <v>4475</v>
      </c>
      <c r="J321" s="28" t="s">
        <v>4856</v>
      </c>
      <c r="K321" s="28">
        <v>34.1</v>
      </c>
      <c r="L321" s="27"/>
      <c r="M321" s="55">
        <v>1326727.05</v>
      </c>
      <c r="N321" s="55">
        <v>1326727.05</v>
      </c>
      <c r="O321" s="27"/>
      <c r="P321" s="27"/>
      <c r="Q321" s="27"/>
      <c r="R321" s="27"/>
      <c r="S321" s="27"/>
    </row>
    <row r="322" spans="1:19" s="79" customFormat="1" ht="105" x14ac:dyDescent="0.25">
      <c r="A322" s="27" t="s">
        <v>5819</v>
      </c>
      <c r="B322" s="2" t="s">
        <v>7133</v>
      </c>
      <c r="C322" s="27" t="s">
        <v>87</v>
      </c>
      <c r="D322" s="28" t="s">
        <v>4738</v>
      </c>
      <c r="E322" s="27" t="s">
        <v>908</v>
      </c>
      <c r="F322" s="28" t="s">
        <v>4862</v>
      </c>
      <c r="G322" s="28" t="s">
        <v>4867</v>
      </c>
      <c r="H322" s="27" t="s">
        <v>4868</v>
      </c>
      <c r="I322" s="210" t="s">
        <v>4475</v>
      </c>
      <c r="J322" s="28" t="s">
        <v>4856</v>
      </c>
      <c r="K322" s="28">
        <v>34</v>
      </c>
      <c r="L322" s="27"/>
      <c r="M322" s="55">
        <v>1326727.05</v>
      </c>
      <c r="N322" s="55">
        <v>1326727.05</v>
      </c>
      <c r="O322" s="27"/>
      <c r="P322" s="27"/>
      <c r="Q322" s="27"/>
      <c r="R322" s="27"/>
      <c r="S322" s="27"/>
    </row>
    <row r="323" spans="1:19" s="79" customFormat="1" ht="120" x14ac:dyDescent="0.25">
      <c r="A323" s="27" t="s">
        <v>5820</v>
      </c>
      <c r="B323" s="2" t="s">
        <v>7134</v>
      </c>
      <c r="C323" s="27" t="s">
        <v>87</v>
      </c>
      <c r="D323" s="28" t="s">
        <v>4740</v>
      </c>
      <c r="E323" s="27" t="s">
        <v>908</v>
      </c>
      <c r="F323" s="28" t="s">
        <v>4870</v>
      </c>
      <c r="G323" s="28" t="s">
        <v>4871</v>
      </c>
      <c r="H323" s="27" t="s">
        <v>4872</v>
      </c>
      <c r="I323" s="210" t="s">
        <v>4475</v>
      </c>
      <c r="J323" s="28" t="s">
        <v>4873</v>
      </c>
      <c r="K323" s="28">
        <v>33.799999999999997</v>
      </c>
      <c r="L323" s="27"/>
      <c r="M323" s="55">
        <v>1515333.33</v>
      </c>
      <c r="N323" s="55">
        <v>1515333.33</v>
      </c>
      <c r="O323" s="27"/>
      <c r="P323" s="27"/>
      <c r="Q323" s="27"/>
      <c r="R323" s="27"/>
      <c r="S323" s="27"/>
    </row>
    <row r="324" spans="1:19" s="79" customFormat="1" ht="135" x14ac:dyDescent="0.25">
      <c r="A324" s="27" t="s">
        <v>5821</v>
      </c>
      <c r="B324" s="2" t="s">
        <v>7135</v>
      </c>
      <c r="C324" s="27" t="s">
        <v>87</v>
      </c>
      <c r="D324" s="28" t="s">
        <v>4741</v>
      </c>
      <c r="E324" s="27" t="s">
        <v>908</v>
      </c>
      <c r="F324" s="28" t="s">
        <v>4874</v>
      </c>
      <c r="G324" s="28" t="s">
        <v>4877</v>
      </c>
      <c r="H324" s="27" t="s">
        <v>4878</v>
      </c>
      <c r="I324" s="210" t="s">
        <v>4475</v>
      </c>
      <c r="J324" s="28" t="s">
        <v>4873</v>
      </c>
      <c r="K324" s="28">
        <v>33.799999999999997</v>
      </c>
      <c r="L324" s="27"/>
      <c r="M324" s="55">
        <v>1515333.33</v>
      </c>
      <c r="N324" s="55">
        <v>1515333.33</v>
      </c>
      <c r="O324" s="27"/>
      <c r="P324" s="27"/>
      <c r="Q324" s="27"/>
      <c r="R324" s="27"/>
      <c r="S324" s="27"/>
    </row>
    <row r="325" spans="1:19" s="79" customFormat="1" ht="120" x14ac:dyDescent="0.25">
      <c r="A325" s="27" t="s">
        <v>5822</v>
      </c>
      <c r="B325" s="2" t="s">
        <v>7136</v>
      </c>
      <c r="C325" s="27" t="s">
        <v>87</v>
      </c>
      <c r="D325" s="28" t="s">
        <v>4742</v>
      </c>
      <c r="E325" s="27" t="s">
        <v>908</v>
      </c>
      <c r="F325" s="28" t="s">
        <v>4875</v>
      </c>
      <c r="G325" s="28" t="s">
        <v>4879</v>
      </c>
      <c r="H325" s="27" t="s">
        <v>4881</v>
      </c>
      <c r="I325" s="212" t="s">
        <v>4475</v>
      </c>
      <c r="J325" s="28" t="s">
        <v>4873</v>
      </c>
      <c r="K325" s="28">
        <v>33.799999999999997</v>
      </c>
      <c r="L325" s="27"/>
      <c r="M325" s="55">
        <v>1515333.33</v>
      </c>
      <c r="N325" s="55">
        <v>1515333.33</v>
      </c>
      <c r="O325" s="27"/>
      <c r="P325" s="27"/>
      <c r="Q325" s="27"/>
      <c r="R325" s="27"/>
      <c r="S325" s="27"/>
    </row>
    <row r="326" spans="1:19" s="79" customFormat="1" ht="135" x14ac:dyDescent="0.25">
      <c r="A326" s="27" t="s">
        <v>5823</v>
      </c>
      <c r="B326" s="2" t="s">
        <v>7137</v>
      </c>
      <c r="C326" s="27" t="s">
        <v>87</v>
      </c>
      <c r="D326" s="28" t="s">
        <v>4743</v>
      </c>
      <c r="E326" s="27" t="s">
        <v>908</v>
      </c>
      <c r="F326" s="28" t="s">
        <v>4876</v>
      </c>
      <c r="G326" s="28" t="s">
        <v>4880</v>
      </c>
      <c r="H326" s="27" t="s">
        <v>4882</v>
      </c>
      <c r="I326" s="212" t="s">
        <v>4475</v>
      </c>
      <c r="J326" s="28" t="s">
        <v>4873</v>
      </c>
      <c r="K326" s="28">
        <v>33.799999999999997</v>
      </c>
      <c r="L326" s="27"/>
      <c r="M326" s="55">
        <v>1515333.33</v>
      </c>
      <c r="N326" s="55">
        <v>1515333.33</v>
      </c>
      <c r="O326" s="27"/>
      <c r="P326" s="27"/>
      <c r="Q326" s="27"/>
      <c r="R326" s="27"/>
      <c r="S326" s="27"/>
    </row>
    <row r="327" spans="1:19" s="79" customFormat="1" ht="120" x14ac:dyDescent="0.25">
      <c r="A327" s="27" t="s">
        <v>5824</v>
      </c>
      <c r="B327" s="2" t="s">
        <v>7138</v>
      </c>
      <c r="C327" s="27" t="s">
        <v>87</v>
      </c>
      <c r="D327" s="28" t="s">
        <v>4754</v>
      </c>
      <c r="E327" s="27" t="s">
        <v>908</v>
      </c>
      <c r="F327" s="28" t="s">
        <v>4897</v>
      </c>
      <c r="G327" s="28" t="s">
        <v>4898</v>
      </c>
      <c r="H327" s="27" t="s">
        <v>4899</v>
      </c>
      <c r="I327" s="210" t="s">
        <v>4475</v>
      </c>
      <c r="J327" s="28" t="s">
        <v>4900</v>
      </c>
      <c r="K327" s="28">
        <v>19.2</v>
      </c>
      <c r="L327" s="27"/>
      <c r="M327" s="55">
        <v>241350.34</v>
      </c>
      <c r="N327" s="55">
        <v>241350.34</v>
      </c>
      <c r="O327" s="27"/>
      <c r="P327" s="27"/>
      <c r="Q327" s="27"/>
      <c r="R327" s="27"/>
      <c r="S327" s="27"/>
    </row>
    <row r="328" spans="1:19" s="79" customFormat="1" ht="120" x14ac:dyDescent="0.25">
      <c r="A328" s="27" t="s">
        <v>5825</v>
      </c>
      <c r="B328" s="2" t="s">
        <v>7139</v>
      </c>
      <c r="C328" s="27" t="s">
        <v>87</v>
      </c>
      <c r="D328" s="28" t="s">
        <v>4755</v>
      </c>
      <c r="E328" s="27" t="s">
        <v>908</v>
      </c>
      <c r="F328" s="28" t="s">
        <v>4902</v>
      </c>
      <c r="G328" s="28" t="s">
        <v>4903</v>
      </c>
      <c r="H328" s="27" t="s">
        <v>4904</v>
      </c>
      <c r="I328" s="210" t="s">
        <v>4475</v>
      </c>
      <c r="J328" s="28" t="s">
        <v>4901</v>
      </c>
      <c r="K328" s="28">
        <v>33.799999999999997</v>
      </c>
      <c r="L328" s="27"/>
      <c r="M328" s="55">
        <v>1515327</v>
      </c>
      <c r="N328" s="55">
        <v>1515327</v>
      </c>
      <c r="O328" s="27"/>
      <c r="P328" s="27"/>
      <c r="Q328" s="27"/>
      <c r="R328" s="27"/>
      <c r="S328" s="27"/>
    </row>
    <row r="329" spans="1:19" s="79" customFormat="1" ht="120" x14ac:dyDescent="0.25">
      <c r="A329" s="27" t="s">
        <v>5826</v>
      </c>
      <c r="B329" s="2" t="s">
        <v>7140</v>
      </c>
      <c r="C329" s="27" t="s">
        <v>87</v>
      </c>
      <c r="D329" s="28" t="s">
        <v>4756</v>
      </c>
      <c r="E329" s="27" t="s">
        <v>908</v>
      </c>
      <c r="F329" s="28" t="s">
        <v>4905</v>
      </c>
      <c r="G329" s="28" t="s">
        <v>4906</v>
      </c>
      <c r="H329" s="27" t="s">
        <v>4907</v>
      </c>
      <c r="I329" s="212" t="s">
        <v>4475</v>
      </c>
      <c r="J329" s="28" t="s">
        <v>4901</v>
      </c>
      <c r="K329" s="28">
        <v>33.799999999999997</v>
      </c>
      <c r="L329" s="27"/>
      <c r="M329" s="55">
        <v>1515327</v>
      </c>
      <c r="N329" s="55">
        <v>1515327</v>
      </c>
      <c r="O329" s="27"/>
      <c r="P329" s="27"/>
      <c r="Q329" s="27"/>
      <c r="R329" s="27"/>
      <c r="S329" s="27"/>
    </row>
    <row r="330" spans="1:19" s="79" customFormat="1" ht="120" x14ac:dyDescent="0.25">
      <c r="A330" s="27" t="s">
        <v>5827</v>
      </c>
      <c r="B330" s="2" t="s">
        <v>7141</v>
      </c>
      <c r="C330" s="27" t="s">
        <v>87</v>
      </c>
      <c r="D330" s="28" t="s">
        <v>4757</v>
      </c>
      <c r="E330" s="27" t="s">
        <v>908</v>
      </c>
      <c r="F330" s="28" t="s">
        <v>4909</v>
      </c>
      <c r="G330" s="28" t="s">
        <v>4910</v>
      </c>
      <c r="H330" s="27" t="s">
        <v>4908</v>
      </c>
      <c r="I330" s="212" t="s">
        <v>4475</v>
      </c>
      <c r="J330" s="28" t="s">
        <v>4901</v>
      </c>
      <c r="K330" s="28">
        <v>33.799999999999997</v>
      </c>
      <c r="L330" s="27"/>
      <c r="M330" s="55">
        <v>1515327</v>
      </c>
      <c r="N330" s="55">
        <v>1515327</v>
      </c>
      <c r="O330" s="27"/>
      <c r="P330" s="27"/>
      <c r="Q330" s="27"/>
      <c r="R330" s="27"/>
      <c r="S330" s="27"/>
    </row>
    <row r="331" spans="1:19" s="79" customFormat="1" ht="105" x14ac:dyDescent="0.25">
      <c r="A331" s="27" t="s">
        <v>5828</v>
      </c>
      <c r="B331" s="2" t="s">
        <v>7142</v>
      </c>
      <c r="C331" s="27" t="s">
        <v>87</v>
      </c>
      <c r="D331" s="28" t="s">
        <v>4761</v>
      </c>
      <c r="E331" s="27" t="s">
        <v>908</v>
      </c>
      <c r="F331" s="28" t="s">
        <v>4916</v>
      </c>
      <c r="G331" s="28" t="s">
        <v>4919</v>
      </c>
      <c r="H331" s="27" t="s">
        <v>4920</v>
      </c>
      <c r="I331" s="212" t="s">
        <v>4475</v>
      </c>
      <c r="J331" s="28" t="s">
        <v>4915</v>
      </c>
      <c r="K331" s="28">
        <v>33.799999999999997</v>
      </c>
      <c r="L331" s="27"/>
      <c r="M331" s="55">
        <v>1515327</v>
      </c>
      <c r="N331" s="55">
        <v>1515327</v>
      </c>
      <c r="O331" s="27"/>
      <c r="P331" s="27"/>
      <c r="Q331" s="27"/>
      <c r="R331" s="27"/>
      <c r="S331" s="27"/>
    </row>
    <row r="332" spans="1:19" s="79" customFormat="1" ht="105" x14ac:dyDescent="0.25">
      <c r="A332" s="27" t="s">
        <v>5829</v>
      </c>
      <c r="B332" s="2" t="s">
        <v>7143</v>
      </c>
      <c r="C332" s="27" t="s">
        <v>87</v>
      </c>
      <c r="D332" s="28" t="s">
        <v>4762</v>
      </c>
      <c r="E332" s="27" t="s">
        <v>908</v>
      </c>
      <c r="F332" s="28" t="s">
        <v>4917</v>
      </c>
      <c r="G332" s="28" t="s">
        <v>4921</v>
      </c>
      <c r="H332" s="27" t="s">
        <v>4922</v>
      </c>
      <c r="I332" s="212" t="s">
        <v>4475</v>
      </c>
      <c r="J332" s="28" t="s">
        <v>4915</v>
      </c>
      <c r="K332" s="28">
        <v>33.799999999999997</v>
      </c>
      <c r="L332" s="27"/>
      <c r="M332" s="55">
        <v>1515327</v>
      </c>
      <c r="N332" s="55">
        <v>1515327</v>
      </c>
      <c r="O332" s="27"/>
      <c r="P332" s="27"/>
      <c r="Q332" s="27"/>
      <c r="R332" s="27"/>
      <c r="S332" s="27"/>
    </row>
    <row r="333" spans="1:19" s="79" customFormat="1" ht="135" x14ac:dyDescent="0.25">
      <c r="A333" s="27" t="s">
        <v>5830</v>
      </c>
      <c r="B333" s="2" t="s">
        <v>7144</v>
      </c>
      <c r="C333" s="27" t="s">
        <v>87</v>
      </c>
      <c r="D333" s="28" t="s">
        <v>4763</v>
      </c>
      <c r="E333" s="27" t="s">
        <v>908</v>
      </c>
      <c r="F333" s="28" t="s">
        <v>4918</v>
      </c>
      <c r="G333" s="28" t="s">
        <v>4923</v>
      </c>
      <c r="H333" s="27" t="s">
        <v>4924</v>
      </c>
      <c r="I333" s="212" t="s">
        <v>4475</v>
      </c>
      <c r="J333" s="28" t="s">
        <v>4915</v>
      </c>
      <c r="K333" s="28">
        <v>33.799999999999997</v>
      </c>
      <c r="L333" s="27"/>
      <c r="M333" s="55">
        <v>1515327</v>
      </c>
      <c r="N333" s="55">
        <v>1515327</v>
      </c>
      <c r="O333" s="27"/>
      <c r="P333" s="27"/>
      <c r="Q333" s="27"/>
      <c r="R333" s="27"/>
      <c r="S333" s="27"/>
    </row>
    <row r="334" spans="1:19" s="79" customFormat="1" ht="135" x14ac:dyDescent="0.25">
      <c r="A334" s="27" t="s">
        <v>5831</v>
      </c>
      <c r="B334" s="2" t="s">
        <v>7145</v>
      </c>
      <c r="C334" s="27" t="s">
        <v>87</v>
      </c>
      <c r="D334" s="28" t="s">
        <v>4764</v>
      </c>
      <c r="E334" s="27" t="s">
        <v>908</v>
      </c>
      <c r="F334" s="28" t="s">
        <v>4925</v>
      </c>
      <c r="G334" s="28" t="s">
        <v>4932</v>
      </c>
      <c r="H334" s="27" t="s">
        <v>4933</v>
      </c>
      <c r="I334" s="212" t="s">
        <v>4475</v>
      </c>
      <c r="J334" s="28" t="s">
        <v>4915</v>
      </c>
      <c r="K334" s="28">
        <v>33.799999999999997</v>
      </c>
      <c r="L334" s="27"/>
      <c r="M334" s="55">
        <v>1515327</v>
      </c>
      <c r="N334" s="55">
        <v>1515327</v>
      </c>
      <c r="O334" s="27"/>
      <c r="P334" s="27"/>
      <c r="Q334" s="27"/>
      <c r="R334" s="27"/>
      <c r="S334" s="27"/>
    </row>
    <row r="335" spans="1:19" s="79" customFormat="1" ht="135" x14ac:dyDescent="0.25">
      <c r="A335" s="27" t="s">
        <v>5832</v>
      </c>
      <c r="B335" s="2" t="s">
        <v>7146</v>
      </c>
      <c r="C335" s="27" t="s">
        <v>87</v>
      </c>
      <c r="D335" s="28" t="s">
        <v>4765</v>
      </c>
      <c r="E335" s="27" t="s">
        <v>908</v>
      </c>
      <c r="F335" s="28" t="s">
        <v>4926</v>
      </c>
      <c r="G335" s="28" t="s">
        <v>4934</v>
      </c>
      <c r="H335" s="27" t="s">
        <v>4935</v>
      </c>
      <c r="I335" s="212" t="s">
        <v>4475</v>
      </c>
      <c r="J335" s="28" t="s">
        <v>4915</v>
      </c>
      <c r="K335" s="28">
        <v>33.799999999999997</v>
      </c>
      <c r="L335" s="27"/>
      <c r="M335" s="55">
        <v>1515327</v>
      </c>
      <c r="N335" s="55">
        <v>1515327</v>
      </c>
      <c r="O335" s="27"/>
      <c r="P335" s="27"/>
      <c r="Q335" s="27"/>
      <c r="R335" s="27"/>
      <c r="S335" s="27"/>
    </row>
    <row r="336" spans="1:19" s="79" customFormat="1" ht="105" x14ac:dyDescent="0.25">
      <c r="A336" s="27" t="s">
        <v>5833</v>
      </c>
      <c r="B336" s="2" t="s">
        <v>7147</v>
      </c>
      <c r="C336" s="27" t="s">
        <v>87</v>
      </c>
      <c r="D336" s="28" t="s">
        <v>4766</v>
      </c>
      <c r="E336" s="27" t="s">
        <v>908</v>
      </c>
      <c r="F336" s="28" t="s">
        <v>4927</v>
      </c>
      <c r="G336" s="28" t="s">
        <v>4936</v>
      </c>
      <c r="H336" s="27" t="s">
        <v>4937</v>
      </c>
      <c r="I336" s="212" t="s">
        <v>4475</v>
      </c>
      <c r="J336" s="28" t="s">
        <v>4931</v>
      </c>
      <c r="K336" s="28">
        <v>33.799999999999997</v>
      </c>
      <c r="L336" s="27"/>
      <c r="M336" s="55">
        <v>1515327</v>
      </c>
      <c r="N336" s="55">
        <v>1515327</v>
      </c>
      <c r="O336" s="27"/>
      <c r="P336" s="27"/>
      <c r="Q336" s="27"/>
      <c r="R336" s="27"/>
      <c r="S336" s="27"/>
    </row>
    <row r="337" spans="1:19" s="79" customFormat="1" ht="105" x14ac:dyDescent="0.25">
      <c r="A337" s="27" t="s">
        <v>5834</v>
      </c>
      <c r="B337" s="2" t="s">
        <v>7148</v>
      </c>
      <c r="C337" s="27" t="s">
        <v>87</v>
      </c>
      <c r="D337" s="28" t="s">
        <v>4767</v>
      </c>
      <c r="E337" s="27" t="s">
        <v>908</v>
      </c>
      <c r="F337" s="28" t="s">
        <v>4928</v>
      </c>
      <c r="G337" s="28" t="s">
        <v>4938</v>
      </c>
      <c r="H337" s="27" t="s">
        <v>4939</v>
      </c>
      <c r="I337" s="212" t="s">
        <v>4475</v>
      </c>
      <c r="J337" s="28" t="s">
        <v>4931</v>
      </c>
      <c r="K337" s="28">
        <v>33.9</v>
      </c>
      <c r="L337" s="27"/>
      <c r="M337" s="55">
        <v>1515327</v>
      </c>
      <c r="N337" s="55">
        <v>1515327</v>
      </c>
      <c r="O337" s="27"/>
      <c r="P337" s="27"/>
      <c r="Q337" s="27"/>
      <c r="R337" s="27"/>
      <c r="S337" s="27"/>
    </row>
    <row r="338" spans="1:19" s="79" customFormat="1" ht="105" x14ac:dyDescent="0.25">
      <c r="A338" s="27" t="s">
        <v>5835</v>
      </c>
      <c r="B338" s="2" t="s">
        <v>7149</v>
      </c>
      <c r="C338" s="27" t="s">
        <v>87</v>
      </c>
      <c r="D338" s="28" t="s">
        <v>4768</v>
      </c>
      <c r="E338" s="27" t="s">
        <v>908</v>
      </c>
      <c r="F338" s="28" t="s">
        <v>4929</v>
      </c>
      <c r="G338" s="28" t="s">
        <v>4940</v>
      </c>
      <c r="H338" s="27" t="s">
        <v>4941</v>
      </c>
      <c r="I338" s="212" t="s">
        <v>4475</v>
      </c>
      <c r="J338" s="28" t="s">
        <v>4931</v>
      </c>
      <c r="K338" s="28">
        <v>34</v>
      </c>
      <c r="L338" s="27"/>
      <c r="M338" s="55">
        <v>1515327</v>
      </c>
      <c r="N338" s="55">
        <v>1515327</v>
      </c>
      <c r="O338" s="27"/>
      <c r="P338" s="27"/>
      <c r="Q338" s="27"/>
      <c r="R338" s="27"/>
      <c r="S338" s="27"/>
    </row>
    <row r="339" spans="1:19" s="79" customFormat="1" ht="105" x14ac:dyDescent="0.25">
      <c r="A339" s="27" t="s">
        <v>5836</v>
      </c>
      <c r="B339" s="2" t="s">
        <v>7150</v>
      </c>
      <c r="C339" s="27" t="s">
        <v>87</v>
      </c>
      <c r="D339" s="28" t="s">
        <v>4769</v>
      </c>
      <c r="E339" s="27" t="s">
        <v>908</v>
      </c>
      <c r="F339" s="28" t="s">
        <v>4930</v>
      </c>
      <c r="G339" s="28" t="s">
        <v>4942</v>
      </c>
      <c r="H339" s="27" t="s">
        <v>4943</v>
      </c>
      <c r="I339" s="212" t="s">
        <v>4475</v>
      </c>
      <c r="J339" s="28" t="s">
        <v>4931</v>
      </c>
      <c r="K339" s="28">
        <v>33.799999999999997</v>
      </c>
      <c r="L339" s="27"/>
      <c r="M339" s="55">
        <v>1515327</v>
      </c>
      <c r="N339" s="55">
        <v>1515327</v>
      </c>
      <c r="O339" s="27"/>
      <c r="P339" s="27"/>
      <c r="Q339" s="27"/>
      <c r="R339" s="27"/>
      <c r="S339" s="27"/>
    </row>
    <row r="340" spans="1:19" s="79" customFormat="1" ht="120" x14ac:dyDescent="0.25">
      <c r="A340" s="27" t="s">
        <v>5837</v>
      </c>
      <c r="B340" s="2" t="s">
        <v>7151</v>
      </c>
      <c r="C340" s="27" t="s">
        <v>87</v>
      </c>
      <c r="D340" s="136" t="s">
        <v>4770</v>
      </c>
      <c r="E340" s="27" t="s">
        <v>908</v>
      </c>
      <c r="F340" s="136" t="s">
        <v>4944</v>
      </c>
      <c r="G340" s="28" t="s">
        <v>4945</v>
      </c>
      <c r="H340" s="27" t="s">
        <v>4946</v>
      </c>
      <c r="I340" s="212" t="s">
        <v>4475</v>
      </c>
      <c r="J340" s="40" t="s">
        <v>4512</v>
      </c>
      <c r="K340" s="203">
        <v>4333.8</v>
      </c>
      <c r="L340" s="27"/>
      <c r="M340" s="55">
        <v>747669.5</v>
      </c>
      <c r="N340" s="55">
        <v>493985.78</v>
      </c>
      <c r="O340" s="27"/>
      <c r="P340" s="27"/>
      <c r="Q340" s="27"/>
      <c r="R340" s="27"/>
      <c r="S340" s="27"/>
    </row>
    <row r="341" spans="1:19" s="79" customFormat="1" ht="105" x14ac:dyDescent="0.25">
      <c r="A341" s="27" t="s">
        <v>5838</v>
      </c>
      <c r="B341" s="2" t="s">
        <v>7152</v>
      </c>
      <c r="C341" s="27" t="s">
        <v>87</v>
      </c>
      <c r="D341" s="136" t="s">
        <v>4770</v>
      </c>
      <c r="E341" s="27" t="s">
        <v>908</v>
      </c>
      <c r="F341" s="136" t="s">
        <v>4947</v>
      </c>
      <c r="G341" s="28" t="s">
        <v>4948</v>
      </c>
      <c r="H341" s="27" t="s">
        <v>4949</v>
      </c>
      <c r="I341" s="212" t="s">
        <v>4475</v>
      </c>
      <c r="J341" s="40" t="s">
        <v>4512</v>
      </c>
      <c r="K341" s="203">
        <v>865</v>
      </c>
      <c r="L341" s="27"/>
      <c r="M341" s="55">
        <v>190873</v>
      </c>
      <c r="N341" s="55">
        <v>113422.74</v>
      </c>
      <c r="O341" s="27"/>
      <c r="P341" s="27"/>
      <c r="Q341" s="27"/>
      <c r="R341" s="27"/>
      <c r="S341" s="27"/>
    </row>
    <row r="342" spans="1:19" s="79" customFormat="1" ht="120" x14ac:dyDescent="0.25">
      <c r="A342" s="27" t="s">
        <v>5839</v>
      </c>
      <c r="B342" s="2" t="s">
        <v>7153</v>
      </c>
      <c r="C342" s="27" t="s">
        <v>87</v>
      </c>
      <c r="D342" s="136" t="s">
        <v>4770</v>
      </c>
      <c r="E342" s="27" t="s">
        <v>908</v>
      </c>
      <c r="F342" s="136" t="s">
        <v>4950</v>
      </c>
      <c r="G342" s="28" t="s">
        <v>4951</v>
      </c>
      <c r="H342" s="27" t="s">
        <v>4952</v>
      </c>
      <c r="I342" s="212" t="s">
        <v>4475</v>
      </c>
      <c r="J342" s="40" t="s">
        <v>4512</v>
      </c>
      <c r="K342" s="203">
        <v>309.3</v>
      </c>
      <c r="L342" s="27"/>
      <c r="M342" s="55">
        <v>146949.20000000001</v>
      </c>
      <c r="N342" s="55">
        <v>112384.07</v>
      </c>
      <c r="O342" s="27"/>
      <c r="P342" s="27"/>
      <c r="Q342" s="27"/>
      <c r="R342" s="27"/>
      <c r="S342" s="27"/>
    </row>
    <row r="343" spans="1:19" s="79" customFormat="1" ht="105" x14ac:dyDescent="0.25">
      <c r="A343" s="27" t="s">
        <v>5840</v>
      </c>
      <c r="B343" s="2" t="s">
        <v>7154</v>
      </c>
      <c r="C343" s="27" t="s">
        <v>87</v>
      </c>
      <c r="D343" s="136" t="s">
        <v>4770</v>
      </c>
      <c r="E343" s="27" t="s">
        <v>908</v>
      </c>
      <c r="F343" s="136" t="s">
        <v>4989</v>
      </c>
      <c r="G343" s="28" t="s">
        <v>5020</v>
      </c>
      <c r="H343" s="27" t="s">
        <v>5021</v>
      </c>
      <c r="I343" s="212" t="s">
        <v>4475</v>
      </c>
      <c r="J343" s="40" t="s">
        <v>4512</v>
      </c>
      <c r="K343" s="203">
        <v>1285</v>
      </c>
      <c r="L343" s="27"/>
      <c r="M343" s="55">
        <v>102437</v>
      </c>
      <c r="N343" s="55">
        <v>10397.93</v>
      </c>
      <c r="O343" s="27"/>
      <c r="P343" s="27"/>
      <c r="Q343" s="27"/>
      <c r="R343" s="27"/>
      <c r="S343" s="27"/>
    </row>
    <row r="344" spans="1:19" s="79" customFormat="1" ht="105" x14ac:dyDescent="0.25">
      <c r="A344" s="27" t="s">
        <v>5841</v>
      </c>
      <c r="B344" s="2" t="s">
        <v>7155</v>
      </c>
      <c r="C344" s="27" t="s">
        <v>87</v>
      </c>
      <c r="D344" s="136" t="s">
        <v>4770</v>
      </c>
      <c r="E344" s="27" t="s">
        <v>908</v>
      </c>
      <c r="F344" s="136" t="s">
        <v>4990</v>
      </c>
      <c r="G344" s="28" t="s">
        <v>5022</v>
      </c>
      <c r="H344" s="27" t="s">
        <v>5023</v>
      </c>
      <c r="I344" s="212" t="s">
        <v>4475</v>
      </c>
      <c r="J344" s="40" t="s">
        <v>4512</v>
      </c>
      <c r="K344" s="203">
        <v>3743.7</v>
      </c>
      <c r="L344" s="27"/>
      <c r="M344" s="55">
        <v>160973</v>
      </c>
      <c r="N344" s="55">
        <v>134587.45000000001</v>
      </c>
      <c r="O344" s="27"/>
      <c r="P344" s="27"/>
      <c r="Q344" s="27"/>
      <c r="R344" s="27"/>
      <c r="S344" s="27"/>
    </row>
    <row r="345" spans="1:19" s="79" customFormat="1" ht="105" x14ac:dyDescent="0.25">
      <c r="A345" s="27" t="s">
        <v>5842</v>
      </c>
      <c r="B345" s="2" t="s">
        <v>7156</v>
      </c>
      <c r="C345" s="27" t="s">
        <v>87</v>
      </c>
      <c r="D345" s="136" t="s">
        <v>4770</v>
      </c>
      <c r="E345" s="27" t="s">
        <v>908</v>
      </c>
      <c r="F345" s="136" t="s">
        <v>4991</v>
      </c>
      <c r="G345" s="28" t="s">
        <v>5024</v>
      </c>
      <c r="H345" s="27" t="s">
        <v>5025</v>
      </c>
      <c r="I345" s="212" t="s">
        <v>4475</v>
      </c>
      <c r="J345" s="40" t="s">
        <v>4512</v>
      </c>
      <c r="K345" s="203">
        <v>2859.7</v>
      </c>
      <c r="L345" s="27"/>
      <c r="M345" s="55">
        <v>199762.1</v>
      </c>
      <c r="N345" s="55">
        <v>142259.38</v>
      </c>
      <c r="O345" s="27"/>
      <c r="P345" s="27"/>
      <c r="Q345" s="27"/>
      <c r="R345" s="27"/>
      <c r="S345" s="27"/>
    </row>
    <row r="346" spans="1:19" s="79" customFormat="1" ht="105" x14ac:dyDescent="0.25">
      <c r="A346" s="27" t="s">
        <v>5843</v>
      </c>
      <c r="B346" s="2" t="s">
        <v>7157</v>
      </c>
      <c r="C346" s="27" t="s">
        <v>87</v>
      </c>
      <c r="D346" s="136" t="s">
        <v>4770</v>
      </c>
      <c r="E346" s="27" t="s">
        <v>908</v>
      </c>
      <c r="F346" s="136" t="s">
        <v>4992</v>
      </c>
      <c r="G346" s="28" t="s">
        <v>5026</v>
      </c>
      <c r="H346" s="27" t="s">
        <v>5027</v>
      </c>
      <c r="I346" s="212" t="s">
        <v>4475</v>
      </c>
      <c r="J346" s="40" t="s">
        <v>4512</v>
      </c>
      <c r="K346" s="203">
        <v>2322</v>
      </c>
      <c r="L346" s="27"/>
      <c r="M346" s="55">
        <v>367004</v>
      </c>
      <c r="N346" s="55">
        <v>217558.98</v>
      </c>
      <c r="O346" s="27"/>
      <c r="P346" s="27"/>
      <c r="Q346" s="27"/>
      <c r="R346" s="27"/>
      <c r="S346" s="27"/>
    </row>
    <row r="347" spans="1:19" s="79" customFormat="1" ht="105" x14ac:dyDescent="0.25">
      <c r="A347" s="27" t="s">
        <v>5844</v>
      </c>
      <c r="B347" s="2" t="s">
        <v>7158</v>
      </c>
      <c r="C347" s="27" t="s">
        <v>87</v>
      </c>
      <c r="D347" s="136" t="s">
        <v>4953</v>
      </c>
      <c r="E347" s="27" t="s">
        <v>908</v>
      </c>
      <c r="F347" s="136" t="s">
        <v>4993</v>
      </c>
      <c r="G347" s="28" t="s">
        <v>5028</v>
      </c>
      <c r="H347" s="27" t="s">
        <v>5029</v>
      </c>
      <c r="I347" s="212" t="s">
        <v>4475</v>
      </c>
      <c r="J347" s="40" t="s">
        <v>4512</v>
      </c>
      <c r="K347" s="203">
        <v>840.5</v>
      </c>
      <c r="L347" s="27"/>
      <c r="M347" s="55">
        <v>2023188.9</v>
      </c>
      <c r="N347" s="55">
        <v>1590445.87</v>
      </c>
      <c r="O347" s="27"/>
      <c r="P347" s="27"/>
      <c r="Q347" s="27"/>
      <c r="R347" s="27"/>
      <c r="S347" s="27"/>
    </row>
    <row r="348" spans="1:19" s="79" customFormat="1" ht="105" x14ac:dyDescent="0.25">
      <c r="A348" s="27" t="s">
        <v>5845</v>
      </c>
      <c r="B348" s="2" t="s">
        <v>7159</v>
      </c>
      <c r="C348" s="27" t="s">
        <v>87</v>
      </c>
      <c r="D348" s="136" t="s">
        <v>4770</v>
      </c>
      <c r="E348" s="27" t="s">
        <v>908</v>
      </c>
      <c r="F348" s="136" t="s">
        <v>4994</v>
      </c>
      <c r="G348" s="28" t="s">
        <v>5030</v>
      </c>
      <c r="H348" s="27" t="s">
        <v>5031</v>
      </c>
      <c r="I348" s="212" t="s">
        <v>4475</v>
      </c>
      <c r="J348" s="40" t="s">
        <v>4512</v>
      </c>
      <c r="K348" s="203">
        <v>1851</v>
      </c>
      <c r="L348" s="27"/>
      <c r="M348" s="55">
        <v>244936.4</v>
      </c>
      <c r="N348" s="55">
        <v>171905.88</v>
      </c>
      <c r="O348" s="27"/>
      <c r="P348" s="27"/>
      <c r="Q348" s="27"/>
      <c r="R348" s="27"/>
      <c r="S348" s="27"/>
    </row>
    <row r="349" spans="1:19" s="79" customFormat="1" ht="105" x14ac:dyDescent="0.25">
      <c r="A349" s="27" t="s">
        <v>5846</v>
      </c>
      <c r="B349" s="2" t="s">
        <v>7160</v>
      </c>
      <c r="C349" s="27" t="s">
        <v>87</v>
      </c>
      <c r="D349" s="136" t="s">
        <v>4770</v>
      </c>
      <c r="E349" s="27" t="s">
        <v>908</v>
      </c>
      <c r="F349" s="136" t="s">
        <v>5032</v>
      </c>
      <c r="G349" s="28" t="s">
        <v>5033</v>
      </c>
      <c r="H349" s="27" t="s">
        <v>5034</v>
      </c>
      <c r="I349" s="212" t="s">
        <v>4475</v>
      </c>
      <c r="J349" s="40" t="s">
        <v>4512</v>
      </c>
      <c r="K349" s="203">
        <v>336</v>
      </c>
      <c r="L349" s="27"/>
      <c r="M349" s="55">
        <v>152864.70000000001</v>
      </c>
      <c r="N349" s="55">
        <v>91311.92</v>
      </c>
      <c r="O349" s="27"/>
      <c r="P349" s="27"/>
      <c r="Q349" s="27"/>
      <c r="R349" s="27"/>
      <c r="S349" s="27"/>
    </row>
    <row r="350" spans="1:19" s="79" customFormat="1" ht="105" x14ac:dyDescent="0.25">
      <c r="A350" s="27" t="s">
        <v>5847</v>
      </c>
      <c r="B350" s="2" t="s">
        <v>7161</v>
      </c>
      <c r="C350" s="27" t="s">
        <v>87</v>
      </c>
      <c r="D350" s="136" t="s">
        <v>4770</v>
      </c>
      <c r="E350" s="27" t="s">
        <v>908</v>
      </c>
      <c r="F350" s="136" t="s">
        <v>4995</v>
      </c>
      <c r="G350" s="28" t="s">
        <v>5036</v>
      </c>
      <c r="H350" s="27" t="s">
        <v>5037</v>
      </c>
      <c r="I350" s="212" t="s">
        <v>4475</v>
      </c>
      <c r="J350" s="40" t="s">
        <v>4512</v>
      </c>
      <c r="K350" s="203">
        <v>848.7</v>
      </c>
      <c r="L350" s="27"/>
      <c r="M350" s="55">
        <v>362158</v>
      </c>
      <c r="N350" s="55">
        <v>220505.45</v>
      </c>
      <c r="O350" s="27"/>
      <c r="P350" s="27"/>
      <c r="Q350" s="27"/>
      <c r="R350" s="27"/>
      <c r="S350" s="27"/>
    </row>
    <row r="351" spans="1:19" s="79" customFormat="1" ht="105" x14ac:dyDescent="0.25">
      <c r="A351" s="27" t="s">
        <v>5848</v>
      </c>
      <c r="B351" s="2" t="s">
        <v>7162</v>
      </c>
      <c r="C351" s="27" t="s">
        <v>87</v>
      </c>
      <c r="D351" s="136" t="s">
        <v>4770</v>
      </c>
      <c r="E351" s="27" t="s">
        <v>908</v>
      </c>
      <c r="F351" s="136" t="s">
        <v>4996</v>
      </c>
      <c r="G351" s="28" t="s">
        <v>5038</v>
      </c>
      <c r="H351" s="27" t="s">
        <v>5039</v>
      </c>
      <c r="I351" s="212" t="s">
        <v>4475</v>
      </c>
      <c r="J351" s="40" t="s">
        <v>4512</v>
      </c>
      <c r="K351" s="203">
        <v>852</v>
      </c>
      <c r="L351" s="27"/>
      <c r="M351" s="55">
        <v>160916</v>
      </c>
      <c r="N351" s="55">
        <v>131491.68</v>
      </c>
      <c r="O351" s="27"/>
      <c r="P351" s="27"/>
      <c r="Q351" s="27"/>
      <c r="R351" s="27"/>
      <c r="S351" s="27"/>
    </row>
    <row r="352" spans="1:19" s="79" customFormat="1" ht="105" x14ac:dyDescent="0.25">
      <c r="A352" s="27" t="s">
        <v>5849</v>
      </c>
      <c r="B352" s="2" t="s">
        <v>7163</v>
      </c>
      <c r="C352" s="27" t="s">
        <v>87</v>
      </c>
      <c r="D352" s="136" t="s">
        <v>4770</v>
      </c>
      <c r="E352" s="27" t="s">
        <v>908</v>
      </c>
      <c r="F352" s="136" t="s">
        <v>4997</v>
      </c>
      <c r="G352" s="28" t="s">
        <v>5040</v>
      </c>
      <c r="H352" s="27" t="s">
        <v>5041</v>
      </c>
      <c r="I352" s="212" t="s">
        <v>4475</v>
      </c>
      <c r="J352" s="40" t="s">
        <v>4512</v>
      </c>
      <c r="K352" s="203">
        <v>1144.9000000000001</v>
      </c>
      <c r="L352" s="27"/>
      <c r="M352" s="55">
        <v>394772.6</v>
      </c>
      <c r="N352" s="55">
        <v>271051.74</v>
      </c>
      <c r="O352" s="27"/>
      <c r="P352" s="27"/>
      <c r="Q352" s="27"/>
      <c r="R352" s="27"/>
      <c r="S352" s="27"/>
    </row>
    <row r="353" spans="1:19" s="79" customFormat="1" ht="105" x14ac:dyDescent="0.25">
      <c r="A353" s="27" t="s">
        <v>5850</v>
      </c>
      <c r="B353" s="2" t="s">
        <v>7164</v>
      </c>
      <c r="C353" s="27" t="s">
        <v>87</v>
      </c>
      <c r="D353" s="136" t="s">
        <v>4770</v>
      </c>
      <c r="E353" s="27" t="s">
        <v>908</v>
      </c>
      <c r="F353" s="136" t="s">
        <v>4998</v>
      </c>
      <c r="G353" s="28" t="s">
        <v>5042</v>
      </c>
      <c r="H353" s="27" t="s">
        <v>5043</v>
      </c>
      <c r="I353" s="212" t="s">
        <v>4475</v>
      </c>
      <c r="J353" s="40" t="s">
        <v>4512</v>
      </c>
      <c r="K353" s="203">
        <v>989.9</v>
      </c>
      <c r="L353" s="27"/>
      <c r="M353" s="55">
        <v>132475</v>
      </c>
      <c r="N353" s="55">
        <v>65152.19</v>
      </c>
      <c r="O353" s="27"/>
      <c r="P353" s="27"/>
      <c r="Q353" s="27"/>
      <c r="R353" s="27"/>
      <c r="S353" s="27"/>
    </row>
    <row r="354" spans="1:19" s="79" customFormat="1" ht="105" x14ac:dyDescent="0.25">
      <c r="A354" s="27" t="s">
        <v>5851</v>
      </c>
      <c r="B354" s="2" t="s">
        <v>7165</v>
      </c>
      <c r="C354" s="27" t="s">
        <v>87</v>
      </c>
      <c r="D354" s="136" t="s">
        <v>4953</v>
      </c>
      <c r="E354" s="27" t="s">
        <v>908</v>
      </c>
      <c r="F354" s="136" t="s">
        <v>4999</v>
      </c>
      <c r="G354" s="28" t="s">
        <v>5044</v>
      </c>
      <c r="H354" s="27" t="s">
        <v>5045</v>
      </c>
      <c r="I354" s="212" t="s">
        <v>4475</v>
      </c>
      <c r="J354" s="40" t="s">
        <v>4512</v>
      </c>
      <c r="K354" s="203">
        <v>665.3</v>
      </c>
      <c r="L354" s="27"/>
      <c r="M354" s="55">
        <v>2087602.4</v>
      </c>
      <c r="N354" s="55">
        <v>1177953.94</v>
      </c>
      <c r="O354" s="27"/>
      <c r="P354" s="27"/>
      <c r="Q354" s="27"/>
      <c r="R354" s="27"/>
      <c r="S354" s="27"/>
    </row>
    <row r="355" spans="1:19" s="79" customFormat="1" ht="105" x14ac:dyDescent="0.25">
      <c r="A355" s="27" t="s">
        <v>5852</v>
      </c>
      <c r="B355" s="2" t="s">
        <v>7166</v>
      </c>
      <c r="C355" s="27" t="s">
        <v>87</v>
      </c>
      <c r="D355" s="136" t="s">
        <v>4770</v>
      </c>
      <c r="E355" s="27" t="s">
        <v>908</v>
      </c>
      <c r="F355" s="136" t="s">
        <v>5000</v>
      </c>
      <c r="G355" s="28" t="s">
        <v>5046</v>
      </c>
      <c r="H355" s="27" t="s">
        <v>5047</v>
      </c>
      <c r="I355" s="212" t="s">
        <v>4475</v>
      </c>
      <c r="J355" s="40" t="s">
        <v>4512</v>
      </c>
      <c r="K355" s="203">
        <v>359</v>
      </c>
      <c r="L355" s="27"/>
      <c r="M355" s="55">
        <v>81511.5</v>
      </c>
      <c r="N355" s="55">
        <v>10350.07</v>
      </c>
      <c r="O355" s="27"/>
      <c r="P355" s="27"/>
      <c r="Q355" s="27"/>
      <c r="R355" s="27"/>
      <c r="S355" s="27"/>
    </row>
    <row r="356" spans="1:19" s="79" customFormat="1" ht="105" x14ac:dyDescent="0.25">
      <c r="A356" s="27" t="s">
        <v>5853</v>
      </c>
      <c r="B356" s="2" t="s">
        <v>7167</v>
      </c>
      <c r="C356" s="27" t="s">
        <v>87</v>
      </c>
      <c r="D356" s="136" t="s">
        <v>4770</v>
      </c>
      <c r="E356" s="27" t="s">
        <v>908</v>
      </c>
      <c r="F356" s="136" t="s">
        <v>5001</v>
      </c>
      <c r="G356" s="28" t="s">
        <v>5048</v>
      </c>
      <c r="H356" s="27" t="s">
        <v>5049</v>
      </c>
      <c r="I356" s="212" t="s">
        <v>4475</v>
      </c>
      <c r="J356" s="40" t="s">
        <v>4512</v>
      </c>
      <c r="K356" s="203">
        <v>3773</v>
      </c>
      <c r="L356" s="27"/>
      <c r="M356" s="55">
        <v>3268663</v>
      </c>
      <c r="N356" s="55">
        <v>2834420.08</v>
      </c>
      <c r="O356" s="27"/>
      <c r="P356" s="27"/>
      <c r="Q356" s="27"/>
      <c r="R356" s="27"/>
      <c r="S356" s="27"/>
    </row>
    <row r="357" spans="1:19" s="79" customFormat="1" ht="105" x14ac:dyDescent="0.25">
      <c r="A357" s="27" t="s">
        <v>5854</v>
      </c>
      <c r="B357" s="2" t="s">
        <v>7168</v>
      </c>
      <c r="C357" s="27" t="s">
        <v>87</v>
      </c>
      <c r="D357" s="136" t="s">
        <v>4770</v>
      </c>
      <c r="E357" s="27" t="s">
        <v>908</v>
      </c>
      <c r="F357" s="136" t="s">
        <v>5002</v>
      </c>
      <c r="G357" s="28" t="s">
        <v>5050</v>
      </c>
      <c r="H357" s="27" t="s">
        <v>5051</v>
      </c>
      <c r="I357" s="212" t="s">
        <v>4475</v>
      </c>
      <c r="J357" s="40" t="s">
        <v>4512</v>
      </c>
      <c r="K357" s="203">
        <v>2748.8</v>
      </c>
      <c r="L357" s="27"/>
      <c r="M357" s="55">
        <v>285939</v>
      </c>
      <c r="N357" s="55">
        <v>214463.99</v>
      </c>
      <c r="O357" s="27"/>
      <c r="P357" s="27"/>
      <c r="Q357" s="27"/>
      <c r="R357" s="27"/>
      <c r="S357" s="27"/>
    </row>
    <row r="358" spans="1:19" s="79" customFormat="1" ht="105" x14ac:dyDescent="0.25">
      <c r="A358" s="27" t="s">
        <v>5855</v>
      </c>
      <c r="B358" s="2" t="s">
        <v>7169</v>
      </c>
      <c r="C358" s="27" t="s">
        <v>87</v>
      </c>
      <c r="D358" s="136" t="s">
        <v>4770</v>
      </c>
      <c r="E358" s="27" t="s">
        <v>908</v>
      </c>
      <c r="F358" s="136" t="s">
        <v>5003</v>
      </c>
      <c r="G358" s="28" t="s">
        <v>5052</v>
      </c>
      <c r="H358" s="27" t="s">
        <v>5053</v>
      </c>
      <c r="I358" s="212" t="s">
        <v>4475</v>
      </c>
      <c r="J358" s="40" t="s">
        <v>4512</v>
      </c>
      <c r="K358" s="203">
        <v>3070.8</v>
      </c>
      <c r="L358" s="27"/>
      <c r="M358" s="55">
        <v>334131</v>
      </c>
      <c r="N358" s="55">
        <v>178905.08</v>
      </c>
      <c r="O358" s="27"/>
      <c r="P358" s="27"/>
      <c r="Q358" s="27"/>
      <c r="R358" s="27"/>
      <c r="S358" s="27"/>
    </row>
    <row r="359" spans="1:19" s="79" customFormat="1" ht="105" x14ac:dyDescent="0.25">
      <c r="A359" s="27" t="s">
        <v>5856</v>
      </c>
      <c r="B359" s="2" t="s">
        <v>7170</v>
      </c>
      <c r="C359" s="27" t="s">
        <v>87</v>
      </c>
      <c r="D359" s="136" t="s">
        <v>4770</v>
      </c>
      <c r="E359" s="27" t="s">
        <v>908</v>
      </c>
      <c r="F359" s="136" t="s">
        <v>5004</v>
      </c>
      <c r="G359" s="28" t="s">
        <v>5054</v>
      </c>
      <c r="H359" s="27" t="s">
        <v>5055</v>
      </c>
      <c r="I359" s="212" t="s">
        <v>4475</v>
      </c>
      <c r="J359" s="40" t="s">
        <v>4512</v>
      </c>
      <c r="K359" s="203">
        <v>4257.3999999999996</v>
      </c>
      <c r="L359" s="27"/>
      <c r="M359" s="55">
        <v>732356</v>
      </c>
      <c r="N359" s="55">
        <v>447553.25</v>
      </c>
      <c r="O359" s="27"/>
      <c r="P359" s="27"/>
      <c r="Q359" s="27"/>
      <c r="R359" s="27"/>
      <c r="S359" s="27"/>
    </row>
    <row r="360" spans="1:19" s="79" customFormat="1" ht="105" x14ac:dyDescent="0.25">
      <c r="A360" s="27" t="s">
        <v>5857</v>
      </c>
      <c r="B360" s="2" t="s">
        <v>7171</v>
      </c>
      <c r="C360" s="27" t="s">
        <v>87</v>
      </c>
      <c r="D360" s="136" t="s">
        <v>4770</v>
      </c>
      <c r="E360" s="27" t="s">
        <v>908</v>
      </c>
      <c r="F360" s="136" t="s">
        <v>5005</v>
      </c>
      <c r="G360" s="28" t="s">
        <v>5056</v>
      </c>
      <c r="H360" s="27" t="s">
        <v>5057</v>
      </c>
      <c r="I360" s="212" t="s">
        <v>4475</v>
      </c>
      <c r="J360" s="40" t="s">
        <v>4512</v>
      </c>
      <c r="K360" s="203">
        <v>621</v>
      </c>
      <c r="L360" s="27"/>
      <c r="M360" s="55">
        <v>64198</v>
      </c>
      <c r="N360" s="55">
        <v>31437.18</v>
      </c>
      <c r="O360" s="27"/>
      <c r="P360" s="27"/>
      <c r="Q360" s="27"/>
      <c r="R360" s="27"/>
      <c r="S360" s="27"/>
    </row>
    <row r="361" spans="1:19" s="79" customFormat="1" ht="105" x14ac:dyDescent="0.25">
      <c r="A361" s="27" t="s">
        <v>5858</v>
      </c>
      <c r="B361" s="2" t="s">
        <v>7172</v>
      </c>
      <c r="C361" s="27" t="s">
        <v>87</v>
      </c>
      <c r="D361" s="136" t="s">
        <v>4770</v>
      </c>
      <c r="E361" s="27" t="s">
        <v>908</v>
      </c>
      <c r="F361" s="136" t="s">
        <v>5006</v>
      </c>
      <c r="G361" s="28" t="s">
        <v>5044</v>
      </c>
      <c r="H361" s="27" t="s">
        <v>5045</v>
      </c>
      <c r="I361" s="214" t="s">
        <v>4475</v>
      </c>
      <c r="J361" s="40" t="s">
        <v>4512</v>
      </c>
      <c r="K361" s="203">
        <v>1207.0999999999999</v>
      </c>
      <c r="L361" s="27"/>
      <c r="M361" s="55">
        <v>256285</v>
      </c>
      <c r="N361" s="55">
        <v>174062.88</v>
      </c>
      <c r="O361" s="27"/>
      <c r="P361" s="27"/>
      <c r="Q361" s="27"/>
      <c r="R361" s="27"/>
      <c r="S361" s="27"/>
    </row>
    <row r="362" spans="1:19" s="79" customFormat="1" ht="105" x14ac:dyDescent="0.25">
      <c r="A362" s="27" t="s">
        <v>5859</v>
      </c>
      <c r="B362" s="2" t="s">
        <v>7173</v>
      </c>
      <c r="C362" s="27" t="s">
        <v>87</v>
      </c>
      <c r="D362" s="136" t="s">
        <v>4770</v>
      </c>
      <c r="E362" s="27" t="s">
        <v>908</v>
      </c>
      <c r="F362" s="136" t="s">
        <v>5007</v>
      </c>
      <c r="G362" s="28" t="s">
        <v>5050</v>
      </c>
      <c r="H362" s="27" t="s">
        <v>5051</v>
      </c>
      <c r="I362" s="214" t="s">
        <v>4475</v>
      </c>
      <c r="J362" s="40" t="s">
        <v>4512</v>
      </c>
      <c r="K362" s="203">
        <v>868</v>
      </c>
      <c r="L362" s="27"/>
      <c r="M362" s="55">
        <v>60997</v>
      </c>
      <c r="N362" s="55">
        <v>35074.15</v>
      </c>
      <c r="O362" s="27"/>
      <c r="P362" s="27"/>
      <c r="Q362" s="27"/>
      <c r="R362" s="27"/>
      <c r="S362" s="27"/>
    </row>
    <row r="363" spans="1:19" s="79" customFormat="1" ht="105" x14ac:dyDescent="0.25">
      <c r="A363" s="27" t="s">
        <v>5860</v>
      </c>
      <c r="B363" s="2" t="s">
        <v>7174</v>
      </c>
      <c r="C363" s="27" t="s">
        <v>87</v>
      </c>
      <c r="D363" s="136" t="s">
        <v>4770</v>
      </c>
      <c r="E363" s="27" t="s">
        <v>908</v>
      </c>
      <c r="F363" s="136" t="s">
        <v>5008</v>
      </c>
      <c r="G363" s="28" t="s">
        <v>5058</v>
      </c>
      <c r="H363" s="27" t="s">
        <v>5059</v>
      </c>
      <c r="I363" s="212" t="s">
        <v>4475</v>
      </c>
      <c r="J363" s="40" t="s">
        <v>4512</v>
      </c>
      <c r="K363" s="203">
        <v>2779.5</v>
      </c>
      <c r="L363" s="27"/>
      <c r="M363" s="55">
        <v>318494</v>
      </c>
      <c r="N363" s="55">
        <v>250617</v>
      </c>
      <c r="O363" s="27"/>
      <c r="P363" s="27"/>
      <c r="Q363" s="27"/>
      <c r="R363" s="27"/>
      <c r="S363" s="27"/>
    </row>
    <row r="364" spans="1:19" s="79" customFormat="1" ht="105" x14ac:dyDescent="0.25">
      <c r="A364" s="27" t="s">
        <v>5861</v>
      </c>
      <c r="B364" s="2" t="s">
        <v>7175</v>
      </c>
      <c r="C364" s="27" t="s">
        <v>87</v>
      </c>
      <c r="D364" s="136" t="s">
        <v>4770</v>
      </c>
      <c r="E364" s="27" t="s">
        <v>908</v>
      </c>
      <c r="F364" s="136" t="s">
        <v>5009</v>
      </c>
      <c r="G364" s="28" t="s">
        <v>5060</v>
      </c>
      <c r="H364" s="27" t="s">
        <v>5061</v>
      </c>
      <c r="I364" s="214" t="s">
        <v>4475</v>
      </c>
      <c r="J364" s="40" t="s">
        <v>4512</v>
      </c>
      <c r="K364" s="203">
        <v>1439</v>
      </c>
      <c r="L364" s="27"/>
      <c r="M364" s="55">
        <v>203721</v>
      </c>
      <c r="N364" s="55">
        <v>154647.20000000001</v>
      </c>
      <c r="O364" s="27"/>
      <c r="P364" s="27"/>
      <c r="Q364" s="27"/>
      <c r="R364" s="27"/>
      <c r="S364" s="27"/>
    </row>
    <row r="365" spans="1:19" s="79" customFormat="1" ht="105" x14ac:dyDescent="0.25">
      <c r="A365" s="27" t="s">
        <v>5862</v>
      </c>
      <c r="B365" s="2" t="s">
        <v>7176</v>
      </c>
      <c r="C365" s="27" t="s">
        <v>87</v>
      </c>
      <c r="D365" s="136" t="s">
        <v>4770</v>
      </c>
      <c r="E365" s="27" t="s">
        <v>908</v>
      </c>
      <c r="F365" s="136" t="s">
        <v>5010</v>
      </c>
      <c r="G365" s="28" t="s">
        <v>5062</v>
      </c>
      <c r="H365" s="27" t="s">
        <v>5063</v>
      </c>
      <c r="I365" s="212" t="s">
        <v>4475</v>
      </c>
      <c r="J365" s="40" t="s">
        <v>4512</v>
      </c>
      <c r="K365" s="203">
        <v>1171.8</v>
      </c>
      <c r="L365" s="27"/>
      <c r="M365" s="55">
        <v>225376</v>
      </c>
      <c r="N365" s="55">
        <v>171963.32</v>
      </c>
      <c r="O365" s="27"/>
      <c r="P365" s="27"/>
      <c r="Q365" s="27"/>
      <c r="R365" s="27"/>
      <c r="S365" s="27"/>
    </row>
    <row r="366" spans="1:19" s="79" customFormat="1" ht="90" x14ac:dyDescent="0.25">
      <c r="A366" s="27" t="s">
        <v>5863</v>
      </c>
      <c r="B366" s="2" t="s">
        <v>7177</v>
      </c>
      <c r="C366" s="27" t="s">
        <v>87</v>
      </c>
      <c r="D366" s="136" t="s">
        <v>3549</v>
      </c>
      <c r="E366" s="27" t="s">
        <v>908</v>
      </c>
      <c r="F366" s="136" t="s">
        <v>5011</v>
      </c>
      <c r="G366" s="28"/>
      <c r="H366" s="27"/>
      <c r="I366" s="212" t="s">
        <v>4475</v>
      </c>
      <c r="J366" s="40" t="s">
        <v>4512</v>
      </c>
      <c r="K366" s="203">
        <v>36</v>
      </c>
      <c r="L366" s="27"/>
      <c r="M366" s="55">
        <v>195332</v>
      </c>
      <c r="N366" s="55">
        <v>29573.53</v>
      </c>
      <c r="O366" s="27"/>
      <c r="P366" s="27"/>
      <c r="Q366" s="27"/>
      <c r="R366" s="27"/>
      <c r="S366" s="27"/>
    </row>
    <row r="367" spans="1:19" s="79" customFormat="1" ht="105" x14ac:dyDescent="0.25">
      <c r="A367" s="27" t="s">
        <v>5864</v>
      </c>
      <c r="B367" s="2" t="s">
        <v>7178</v>
      </c>
      <c r="C367" s="50" t="s">
        <v>87</v>
      </c>
      <c r="D367" s="136" t="s">
        <v>4770</v>
      </c>
      <c r="E367" s="27" t="s">
        <v>908</v>
      </c>
      <c r="F367" s="136" t="s">
        <v>5012</v>
      </c>
      <c r="G367" s="28" t="s">
        <v>5065</v>
      </c>
      <c r="H367" s="27" t="s">
        <v>5066</v>
      </c>
      <c r="I367" s="212" t="s">
        <v>4475</v>
      </c>
      <c r="J367" s="40" t="s">
        <v>4512</v>
      </c>
      <c r="K367" s="203">
        <v>892</v>
      </c>
      <c r="L367" s="27"/>
      <c r="M367" s="55">
        <v>353554.5</v>
      </c>
      <c r="N367" s="55">
        <v>146981.68</v>
      </c>
      <c r="O367" s="27"/>
      <c r="P367" s="27"/>
      <c r="Q367" s="27"/>
      <c r="R367" s="27"/>
      <c r="S367" s="27"/>
    </row>
    <row r="368" spans="1:19" s="79" customFormat="1" ht="105" x14ac:dyDescent="0.25">
      <c r="A368" s="27" t="s">
        <v>5865</v>
      </c>
      <c r="B368" s="2" t="s">
        <v>7179</v>
      </c>
      <c r="C368" s="27" t="s">
        <v>87</v>
      </c>
      <c r="D368" s="136" t="s">
        <v>4770</v>
      </c>
      <c r="E368" s="27" t="s">
        <v>908</v>
      </c>
      <c r="F368" s="136" t="s">
        <v>5013</v>
      </c>
      <c r="G368" s="28" t="s">
        <v>5067</v>
      </c>
      <c r="H368" s="27" t="s">
        <v>5068</v>
      </c>
      <c r="I368" s="212" t="s">
        <v>4475</v>
      </c>
      <c r="J368" s="40" t="s">
        <v>4512</v>
      </c>
      <c r="K368" s="203">
        <v>897.7</v>
      </c>
      <c r="L368" s="27"/>
      <c r="M368" s="55">
        <v>495023</v>
      </c>
      <c r="N368" s="55">
        <v>339775.52</v>
      </c>
      <c r="O368" s="27"/>
      <c r="P368" s="27"/>
      <c r="Q368" s="27"/>
      <c r="R368" s="27"/>
      <c r="S368" s="27"/>
    </row>
    <row r="369" spans="1:19" s="79" customFormat="1" ht="105" x14ac:dyDescent="0.25">
      <c r="A369" s="27" t="s">
        <v>5866</v>
      </c>
      <c r="B369" s="2" t="s">
        <v>7180</v>
      </c>
      <c r="C369" s="27" t="s">
        <v>87</v>
      </c>
      <c r="D369" s="136" t="s">
        <v>4770</v>
      </c>
      <c r="E369" s="27" t="s">
        <v>908</v>
      </c>
      <c r="F369" s="136" t="s">
        <v>5014</v>
      </c>
      <c r="G369" s="28" t="s">
        <v>5069</v>
      </c>
      <c r="H369" s="27" t="s">
        <v>5070</v>
      </c>
      <c r="I369" s="212" t="s">
        <v>4475</v>
      </c>
      <c r="J369" s="40" t="s">
        <v>4512</v>
      </c>
      <c r="K369" s="203">
        <v>923</v>
      </c>
      <c r="L369" s="27"/>
      <c r="M369" s="55">
        <v>919822</v>
      </c>
      <c r="N369" s="55">
        <v>630729.32999999996</v>
      </c>
      <c r="O369" s="27"/>
      <c r="P369" s="27"/>
      <c r="Q369" s="27"/>
      <c r="R369" s="27"/>
      <c r="S369" s="27"/>
    </row>
    <row r="370" spans="1:19" s="79" customFormat="1" ht="105" x14ac:dyDescent="0.25">
      <c r="A370" s="27" t="s">
        <v>5867</v>
      </c>
      <c r="B370" s="2" t="s">
        <v>7181</v>
      </c>
      <c r="C370" s="27" t="s">
        <v>87</v>
      </c>
      <c r="D370" s="136" t="s">
        <v>4770</v>
      </c>
      <c r="E370" s="27" t="s">
        <v>908</v>
      </c>
      <c r="F370" s="136" t="s">
        <v>5015</v>
      </c>
      <c r="G370" s="28" t="s">
        <v>5071</v>
      </c>
      <c r="H370" s="27" t="s">
        <v>5072</v>
      </c>
      <c r="I370" s="212" t="s">
        <v>4475</v>
      </c>
      <c r="J370" s="40" t="s">
        <v>4512</v>
      </c>
      <c r="K370" s="203">
        <v>916</v>
      </c>
      <c r="L370" s="27"/>
      <c r="M370" s="55">
        <v>635714</v>
      </c>
      <c r="N370" s="55">
        <v>403571.34</v>
      </c>
      <c r="O370" s="27"/>
      <c r="P370" s="27"/>
      <c r="Q370" s="27"/>
      <c r="R370" s="27"/>
      <c r="S370" s="27"/>
    </row>
    <row r="371" spans="1:19" s="79" customFormat="1" ht="105" x14ac:dyDescent="0.25">
      <c r="A371" s="27" t="s">
        <v>5868</v>
      </c>
      <c r="B371" s="2" t="s">
        <v>7182</v>
      </c>
      <c r="C371" s="27" t="s">
        <v>87</v>
      </c>
      <c r="D371" s="136" t="s">
        <v>3549</v>
      </c>
      <c r="E371" s="27" t="s">
        <v>908</v>
      </c>
      <c r="F371" s="136" t="s">
        <v>5016</v>
      </c>
      <c r="G371" s="28" t="s">
        <v>5074</v>
      </c>
      <c r="H371" s="27" t="s">
        <v>5075</v>
      </c>
      <c r="I371" s="214" t="s">
        <v>4475</v>
      </c>
      <c r="J371" s="40" t="s">
        <v>4512</v>
      </c>
      <c r="K371" s="203">
        <v>31.1</v>
      </c>
      <c r="L371" s="27"/>
      <c r="M371" s="55">
        <v>120000</v>
      </c>
      <c r="N371" s="55">
        <v>104480</v>
      </c>
      <c r="O371" s="27"/>
      <c r="P371" s="27"/>
      <c r="Q371" s="27"/>
      <c r="R371" s="27"/>
      <c r="S371" s="27"/>
    </row>
    <row r="372" spans="1:19" s="79" customFormat="1" ht="105" x14ac:dyDescent="0.25">
      <c r="A372" s="27" t="s">
        <v>5869</v>
      </c>
      <c r="B372" s="2" t="s">
        <v>7183</v>
      </c>
      <c r="C372" s="27" t="s">
        <v>87</v>
      </c>
      <c r="D372" s="136" t="s">
        <v>3549</v>
      </c>
      <c r="E372" s="27" t="s">
        <v>908</v>
      </c>
      <c r="F372" s="136" t="s">
        <v>5017</v>
      </c>
      <c r="G372" s="28" t="s">
        <v>5073</v>
      </c>
      <c r="H372" s="27" t="s">
        <v>5076</v>
      </c>
      <c r="I372" s="214" t="s">
        <v>4475</v>
      </c>
      <c r="J372" s="40" t="s">
        <v>4512</v>
      </c>
      <c r="K372" s="202">
        <v>43.1</v>
      </c>
      <c r="L372" s="27"/>
      <c r="M372" s="55">
        <v>1079400</v>
      </c>
      <c r="N372" s="55">
        <v>913508.52</v>
      </c>
      <c r="O372" s="27"/>
      <c r="P372" s="27"/>
      <c r="Q372" s="27"/>
      <c r="R372" s="27"/>
      <c r="S372" s="27"/>
    </row>
    <row r="373" spans="1:19" s="79" customFormat="1" ht="105" x14ac:dyDescent="0.25">
      <c r="A373" s="27" t="s">
        <v>5870</v>
      </c>
      <c r="B373" s="2" t="s">
        <v>7184</v>
      </c>
      <c r="C373" s="27" t="s">
        <v>87</v>
      </c>
      <c r="D373" s="136" t="s">
        <v>4953</v>
      </c>
      <c r="E373" s="27" t="s">
        <v>908</v>
      </c>
      <c r="F373" s="136" t="s">
        <v>5018</v>
      </c>
      <c r="G373" s="28" t="s">
        <v>5077</v>
      </c>
      <c r="H373" s="27" t="s">
        <v>5078</v>
      </c>
      <c r="I373" s="214" t="s">
        <v>4475</v>
      </c>
      <c r="J373" s="40" t="s">
        <v>4512</v>
      </c>
      <c r="K373" s="203">
        <v>594</v>
      </c>
      <c r="L373" s="27"/>
      <c r="M373" s="55">
        <v>699023</v>
      </c>
      <c r="N373" s="55">
        <v>593043.07999999996</v>
      </c>
      <c r="O373" s="27"/>
      <c r="P373" s="27"/>
      <c r="Q373" s="27"/>
      <c r="R373" s="27"/>
      <c r="S373" s="27"/>
    </row>
    <row r="374" spans="1:19" s="79" customFormat="1" ht="105" x14ac:dyDescent="0.25">
      <c r="A374" s="27" t="s">
        <v>5871</v>
      </c>
      <c r="B374" s="2" t="s">
        <v>7185</v>
      </c>
      <c r="C374" s="27" t="s">
        <v>87</v>
      </c>
      <c r="D374" s="136" t="s">
        <v>3549</v>
      </c>
      <c r="E374" s="27" t="s">
        <v>908</v>
      </c>
      <c r="F374" s="136" t="s">
        <v>5081</v>
      </c>
      <c r="G374" s="28"/>
      <c r="H374" s="27"/>
      <c r="I374" s="212" t="s">
        <v>4475</v>
      </c>
      <c r="J374" s="40" t="s">
        <v>4512</v>
      </c>
      <c r="K374" s="203">
        <v>49.03</v>
      </c>
      <c r="L374" s="27"/>
      <c r="M374" s="55">
        <v>37685</v>
      </c>
      <c r="N374" s="55">
        <v>37685</v>
      </c>
      <c r="O374" s="27"/>
      <c r="P374" s="27"/>
      <c r="Q374" s="27"/>
      <c r="R374" s="27"/>
      <c r="S374" s="27"/>
    </row>
    <row r="375" spans="1:19" s="79" customFormat="1" ht="105" x14ac:dyDescent="0.25">
      <c r="A375" s="27" t="s">
        <v>5872</v>
      </c>
      <c r="B375" s="2" t="s">
        <v>7186</v>
      </c>
      <c r="C375" s="27" t="s">
        <v>87</v>
      </c>
      <c r="D375" s="136" t="s">
        <v>5090</v>
      </c>
      <c r="E375" s="27" t="s">
        <v>908</v>
      </c>
      <c r="F375" s="136" t="s">
        <v>5117</v>
      </c>
      <c r="G375" s="28" t="s">
        <v>5145</v>
      </c>
      <c r="H375" s="27" t="s">
        <v>5146</v>
      </c>
      <c r="I375" s="214" t="s">
        <v>4475</v>
      </c>
      <c r="J375" s="40" t="s">
        <v>5136</v>
      </c>
      <c r="K375" s="203">
        <v>33.799999999999997</v>
      </c>
      <c r="L375" s="27"/>
      <c r="M375" s="55">
        <v>1515333.33</v>
      </c>
      <c r="N375" s="55">
        <v>1515333.33</v>
      </c>
      <c r="O375" s="27"/>
      <c r="P375" s="27"/>
      <c r="Q375" s="27"/>
      <c r="R375" s="27"/>
      <c r="S375" s="27"/>
    </row>
    <row r="376" spans="1:19" s="79" customFormat="1" ht="105" x14ac:dyDescent="0.25">
      <c r="A376" s="27" t="s">
        <v>5873</v>
      </c>
      <c r="B376" s="2" t="s">
        <v>7187</v>
      </c>
      <c r="C376" s="27" t="s">
        <v>87</v>
      </c>
      <c r="D376" s="136" t="s">
        <v>5090</v>
      </c>
      <c r="E376" s="27" t="s">
        <v>908</v>
      </c>
      <c r="F376" s="136" t="s">
        <v>5118</v>
      </c>
      <c r="G376" s="28" t="s">
        <v>5147</v>
      </c>
      <c r="H376" s="27" t="s">
        <v>5148</v>
      </c>
      <c r="I376" s="214" t="s">
        <v>4475</v>
      </c>
      <c r="J376" s="40" t="s">
        <v>5136</v>
      </c>
      <c r="K376" s="203">
        <v>33.799999999999997</v>
      </c>
      <c r="L376" s="27"/>
      <c r="M376" s="55">
        <v>1515333.33</v>
      </c>
      <c r="N376" s="55">
        <v>1515333.33</v>
      </c>
      <c r="O376" s="27"/>
      <c r="P376" s="27"/>
      <c r="Q376" s="27"/>
      <c r="R376" s="27"/>
      <c r="S376" s="27"/>
    </row>
    <row r="377" spans="1:19" s="79" customFormat="1" ht="105" x14ac:dyDescent="0.25">
      <c r="A377" s="27" t="s">
        <v>5874</v>
      </c>
      <c r="B377" s="2" t="s">
        <v>7188</v>
      </c>
      <c r="C377" s="27" t="s">
        <v>87</v>
      </c>
      <c r="D377" s="136" t="s">
        <v>3549</v>
      </c>
      <c r="E377" s="27" t="s">
        <v>908</v>
      </c>
      <c r="F377" s="136" t="s">
        <v>5119</v>
      </c>
      <c r="G377" s="28" t="s">
        <v>5150</v>
      </c>
      <c r="H377" s="27" t="s">
        <v>5151</v>
      </c>
      <c r="I377" s="214" t="s">
        <v>4475</v>
      </c>
      <c r="J377" s="40" t="s">
        <v>5137</v>
      </c>
      <c r="K377" s="203">
        <v>33.6</v>
      </c>
      <c r="L377" s="27"/>
      <c r="M377" s="55">
        <v>1742400</v>
      </c>
      <c r="N377" s="55">
        <v>1742400</v>
      </c>
      <c r="O377" s="27"/>
      <c r="P377" s="27"/>
      <c r="Q377" s="27"/>
      <c r="R377" s="27"/>
      <c r="S377" s="27"/>
    </row>
    <row r="378" spans="1:19" s="79" customFormat="1" ht="105" x14ac:dyDescent="0.25">
      <c r="A378" s="27" t="s">
        <v>5875</v>
      </c>
      <c r="B378" s="2" t="s">
        <v>7189</v>
      </c>
      <c r="C378" s="27" t="s">
        <v>87</v>
      </c>
      <c r="D378" s="136" t="s">
        <v>3549</v>
      </c>
      <c r="E378" s="27" t="s">
        <v>908</v>
      </c>
      <c r="F378" s="136" t="s">
        <v>5120</v>
      </c>
      <c r="G378" s="28" t="s">
        <v>5152</v>
      </c>
      <c r="H378" s="27" t="s">
        <v>5153</v>
      </c>
      <c r="I378" s="214" t="s">
        <v>4475</v>
      </c>
      <c r="J378" s="40" t="s">
        <v>5137</v>
      </c>
      <c r="K378" s="203">
        <v>33.6</v>
      </c>
      <c r="L378" s="27"/>
      <c r="M378" s="55">
        <v>1742400</v>
      </c>
      <c r="N378" s="55">
        <v>1742400</v>
      </c>
      <c r="O378" s="27"/>
      <c r="P378" s="27"/>
      <c r="Q378" s="27"/>
      <c r="R378" s="27"/>
      <c r="S378" s="27"/>
    </row>
    <row r="379" spans="1:19" s="79" customFormat="1" ht="105" x14ac:dyDescent="0.25">
      <c r="A379" s="27" t="s">
        <v>5959</v>
      </c>
      <c r="B379" s="2" t="s">
        <v>7190</v>
      </c>
      <c r="C379" s="27" t="s">
        <v>87</v>
      </c>
      <c r="D379" s="136" t="s">
        <v>3549</v>
      </c>
      <c r="E379" s="27" t="s">
        <v>908</v>
      </c>
      <c r="F379" s="136" t="s">
        <v>5121</v>
      </c>
      <c r="G379" s="28" t="s">
        <v>5154</v>
      </c>
      <c r="H379" s="27" t="s">
        <v>5155</v>
      </c>
      <c r="I379" s="214" t="s">
        <v>4475</v>
      </c>
      <c r="J379" s="40" t="s">
        <v>5137</v>
      </c>
      <c r="K379" s="203">
        <v>33.6</v>
      </c>
      <c r="L379" s="27"/>
      <c r="M379" s="55">
        <v>1742400</v>
      </c>
      <c r="N379" s="55">
        <v>1742400</v>
      </c>
      <c r="O379" s="27"/>
      <c r="P379" s="27"/>
      <c r="Q379" s="27"/>
      <c r="R379" s="27"/>
      <c r="S379" s="27"/>
    </row>
    <row r="380" spans="1:19" s="79" customFormat="1" ht="105" x14ac:dyDescent="0.25">
      <c r="A380" s="27" t="s">
        <v>5960</v>
      </c>
      <c r="B380" s="2" t="s">
        <v>7191</v>
      </c>
      <c r="C380" s="27" t="s">
        <v>87</v>
      </c>
      <c r="D380" s="136" t="s">
        <v>3549</v>
      </c>
      <c r="E380" s="27" t="s">
        <v>908</v>
      </c>
      <c r="F380" s="136" t="s">
        <v>5122</v>
      </c>
      <c r="G380" s="28" t="s">
        <v>5156</v>
      </c>
      <c r="H380" s="27" t="s">
        <v>5158</v>
      </c>
      <c r="I380" s="214" t="s">
        <v>4475</v>
      </c>
      <c r="J380" s="40" t="s">
        <v>5137</v>
      </c>
      <c r="K380" s="203">
        <v>33.6</v>
      </c>
      <c r="L380" s="27"/>
      <c r="M380" s="55">
        <v>1742400</v>
      </c>
      <c r="N380" s="55">
        <v>1742400</v>
      </c>
      <c r="O380" s="27"/>
      <c r="P380" s="27"/>
      <c r="Q380" s="27"/>
      <c r="R380" s="27"/>
      <c r="S380" s="27"/>
    </row>
    <row r="381" spans="1:19" s="79" customFormat="1" ht="105" x14ac:dyDescent="0.25">
      <c r="A381" s="27" t="s">
        <v>5961</v>
      </c>
      <c r="B381" s="2" t="s">
        <v>7192</v>
      </c>
      <c r="C381" s="27" t="s">
        <v>87</v>
      </c>
      <c r="D381" s="136" t="s">
        <v>3549</v>
      </c>
      <c r="E381" s="27" t="s">
        <v>908</v>
      </c>
      <c r="F381" s="136" t="s">
        <v>5123</v>
      </c>
      <c r="G381" s="28" t="s">
        <v>5159</v>
      </c>
      <c r="H381" s="27" t="s">
        <v>5161</v>
      </c>
      <c r="I381" s="214" t="s">
        <v>4475</v>
      </c>
      <c r="J381" s="40" t="s">
        <v>5137</v>
      </c>
      <c r="K381" s="203">
        <v>33.6</v>
      </c>
      <c r="L381" s="27"/>
      <c r="M381" s="55">
        <v>1742400</v>
      </c>
      <c r="N381" s="55">
        <v>1742400</v>
      </c>
      <c r="O381" s="27"/>
      <c r="P381" s="27"/>
      <c r="Q381" s="27"/>
      <c r="R381" s="27"/>
      <c r="S381" s="27"/>
    </row>
    <row r="382" spans="1:19" s="79" customFormat="1" ht="105" x14ac:dyDescent="0.25">
      <c r="A382" s="27" t="s">
        <v>5962</v>
      </c>
      <c r="B382" s="2" t="s">
        <v>7193</v>
      </c>
      <c r="C382" s="27" t="s">
        <v>87</v>
      </c>
      <c r="D382" s="136" t="s">
        <v>3549</v>
      </c>
      <c r="E382" s="27" t="s">
        <v>908</v>
      </c>
      <c r="F382" s="136" t="s">
        <v>5124</v>
      </c>
      <c r="G382" s="28" t="s">
        <v>5162</v>
      </c>
      <c r="H382" s="27" t="s">
        <v>5163</v>
      </c>
      <c r="I382" s="214" t="s">
        <v>4475</v>
      </c>
      <c r="J382" s="40" t="s">
        <v>5137</v>
      </c>
      <c r="K382" s="203">
        <v>33.6</v>
      </c>
      <c r="L382" s="27"/>
      <c r="M382" s="55">
        <v>1742400</v>
      </c>
      <c r="N382" s="55">
        <v>1742400</v>
      </c>
      <c r="O382" s="27"/>
      <c r="P382" s="27"/>
      <c r="Q382" s="27"/>
      <c r="R382" s="27"/>
      <c r="S382" s="27"/>
    </row>
    <row r="383" spans="1:19" s="79" customFormat="1" ht="105" x14ac:dyDescent="0.25">
      <c r="A383" s="27" t="s">
        <v>5963</v>
      </c>
      <c r="B383" s="2" t="s">
        <v>7194</v>
      </c>
      <c r="C383" s="27" t="s">
        <v>87</v>
      </c>
      <c r="D383" s="136" t="s">
        <v>3549</v>
      </c>
      <c r="E383" s="27" t="s">
        <v>908</v>
      </c>
      <c r="F383" s="136" t="s">
        <v>5125</v>
      </c>
      <c r="G383" s="28" t="s">
        <v>5164</v>
      </c>
      <c r="H383" s="27" t="s">
        <v>5165</v>
      </c>
      <c r="I383" s="214" t="s">
        <v>4475</v>
      </c>
      <c r="J383" s="40" t="s">
        <v>5138</v>
      </c>
      <c r="K383" s="203">
        <v>93.1</v>
      </c>
      <c r="L383" s="27"/>
      <c r="M383" s="55">
        <v>4549349.5999999996</v>
      </c>
      <c r="N383" s="55">
        <v>4549349.5999999996</v>
      </c>
      <c r="O383" s="27"/>
      <c r="P383" s="27"/>
      <c r="Q383" s="27"/>
      <c r="R383" s="27"/>
      <c r="S383" s="27"/>
    </row>
    <row r="384" spans="1:19" s="79" customFormat="1" ht="105" x14ac:dyDescent="0.25">
      <c r="A384" s="27" t="s">
        <v>5964</v>
      </c>
      <c r="B384" s="2" t="s">
        <v>7195</v>
      </c>
      <c r="C384" s="27" t="s">
        <v>87</v>
      </c>
      <c r="D384" s="136" t="s">
        <v>3549</v>
      </c>
      <c r="E384" s="27" t="s">
        <v>908</v>
      </c>
      <c r="F384" s="136" t="s">
        <v>5126</v>
      </c>
      <c r="G384" s="28" t="s">
        <v>5166</v>
      </c>
      <c r="H384" s="27" t="s">
        <v>5108</v>
      </c>
      <c r="I384" s="214" t="s">
        <v>4475</v>
      </c>
      <c r="J384" s="40" t="s">
        <v>5138</v>
      </c>
      <c r="K384" s="203">
        <v>92.8</v>
      </c>
      <c r="L384" s="27"/>
      <c r="M384" s="55">
        <v>4549425.5</v>
      </c>
      <c r="N384" s="55">
        <v>4549425.5</v>
      </c>
      <c r="O384" s="27"/>
      <c r="P384" s="27"/>
      <c r="Q384" s="27"/>
      <c r="R384" s="27"/>
      <c r="S384" s="27"/>
    </row>
    <row r="385" spans="1:19" s="79" customFormat="1" ht="105" x14ac:dyDescent="0.25">
      <c r="A385" s="27" t="s">
        <v>5965</v>
      </c>
      <c r="B385" s="2" t="s">
        <v>7196</v>
      </c>
      <c r="C385" s="27" t="s">
        <v>87</v>
      </c>
      <c r="D385" s="136" t="s">
        <v>3549</v>
      </c>
      <c r="E385" s="27" t="s">
        <v>908</v>
      </c>
      <c r="F385" s="136" t="s">
        <v>5131</v>
      </c>
      <c r="G385" s="28" t="s">
        <v>5167</v>
      </c>
      <c r="H385" s="27" t="s">
        <v>5168</v>
      </c>
      <c r="I385" s="214" t="s">
        <v>4475</v>
      </c>
      <c r="J385" s="40" t="s">
        <v>5138</v>
      </c>
      <c r="K385" s="203">
        <v>93.2</v>
      </c>
      <c r="L385" s="27"/>
      <c r="M385" s="55">
        <v>4546216.09</v>
      </c>
      <c r="N385" s="55">
        <v>4546216.09</v>
      </c>
      <c r="O385" s="27"/>
      <c r="P385" s="27"/>
      <c r="Q385" s="27"/>
      <c r="R385" s="27"/>
      <c r="S385" s="27"/>
    </row>
    <row r="386" spans="1:19" s="79" customFormat="1" ht="105" x14ac:dyDescent="0.25">
      <c r="A386" s="27" t="s">
        <v>5966</v>
      </c>
      <c r="B386" s="2" t="s">
        <v>7197</v>
      </c>
      <c r="C386" s="27" t="s">
        <v>87</v>
      </c>
      <c r="D386" s="136" t="s">
        <v>3549</v>
      </c>
      <c r="E386" s="27" t="s">
        <v>908</v>
      </c>
      <c r="F386" s="136" t="s">
        <v>5132</v>
      </c>
      <c r="G386" s="28" t="s">
        <v>5169</v>
      </c>
      <c r="H386" s="27" t="s">
        <v>5170</v>
      </c>
      <c r="I386" s="214" t="s">
        <v>4475</v>
      </c>
      <c r="J386" s="40" t="s">
        <v>5138</v>
      </c>
      <c r="K386" s="203">
        <v>92</v>
      </c>
      <c r="L386" s="27"/>
      <c r="M386" s="55">
        <v>4553402</v>
      </c>
      <c r="N386" s="55">
        <v>4553402</v>
      </c>
      <c r="O386" s="27"/>
      <c r="P386" s="27"/>
      <c r="Q386" s="27"/>
      <c r="R386" s="27"/>
      <c r="S386" s="27"/>
    </row>
    <row r="387" spans="1:19" s="79" customFormat="1" ht="105" x14ac:dyDescent="0.25">
      <c r="A387" s="27" t="s">
        <v>5967</v>
      </c>
      <c r="B387" s="2" t="s">
        <v>7198</v>
      </c>
      <c r="C387" s="27" t="s">
        <v>87</v>
      </c>
      <c r="D387" s="136" t="s">
        <v>3549</v>
      </c>
      <c r="E387" s="27" t="s">
        <v>908</v>
      </c>
      <c r="F387" s="136" t="s">
        <v>5133</v>
      </c>
      <c r="G387" s="28" t="s">
        <v>5171</v>
      </c>
      <c r="H387" s="27" t="s">
        <v>5172</v>
      </c>
      <c r="I387" s="214" t="s">
        <v>4475</v>
      </c>
      <c r="J387" s="40" t="s">
        <v>5139</v>
      </c>
      <c r="K387" s="203">
        <v>52.9</v>
      </c>
      <c r="L387" s="27"/>
      <c r="M387" s="55">
        <v>2680000</v>
      </c>
      <c r="N387" s="55">
        <v>2680000</v>
      </c>
      <c r="O387" s="27"/>
      <c r="P387" s="27"/>
      <c r="Q387" s="27"/>
      <c r="R387" s="27"/>
      <c r="S387" s="27"/>
    </row>
    <row r="388" spans="1:19" s="79" customFormat="1" ht="105" x14ac:dyDescent="0.25">
      <c r="A388" s="27" t="s">
        <v>5968</v>
      </c>
      <c r="B388" s="2" t="s">
        <v>7199</v>
      </c>
      <c r="C388" s="27" t="s">
        <v>87</v>
      </c>
      <c r="D388" s="136" t="s">
        <v>3549</v>
      </c>
      <c r="E388" s="27" t="s">
        <v>908</v>
      </c>
      <c r="F388" s="136" t="s">
        <v>5134</v>
      </c>
      <c r="G388" s="28" t="s">
        <v>5173</v>
      </c>
      <c r="H388" s="27" t="s">
        <v>5174</v>
      </c>
      <c r="I388" s="214" t="s">
        <v>4475</v>
      </c>
      <c r="J388" s="40" t="s">
        <v>5141</v>
      </c>
      <c r="K388" s="203">
        <v>233.6</v>
      </c>
      <c r="L388" s="27"/>
      <c r="M388" s="55">
        <v>6500000</v>
      </c>
      <c r="N388" s="55">
        <v>6500000</v>
      </c>
      <c r="O388" s="27"/>
      <c r="P388" s="27"/>
      <c r="Q388" s="27"/>
      <c r="R388" s="27"/>
      <c r="S388" s="27"/>
    </row>
    <row r="389" spans="1:19" s="79" customFormat="1" ht="105" x14ac:dyDescent="0.25">
      <c r="A389" s="27" t="s">
        <v>5969</v>
      </c>
      <c r="B389" s="2" t="s">
        <v>7200</v>
      </c>
      <c r="C389" s="27" t="s">
        <v>87</v>
      </c>
      <c r="D389" s="136" t="s">
        <v>5093</v>
      </c>
      <c r="E389" s="27" t="s">
        <v>908</v>
      </c>
      <c r="F389" s="136" t="s">
        <v>5175</v>
      </c>
      <c r="G389" s="28" t="s">
        <v>5176</v>
      </c>
      <c r="H389" s="27" t="s">
        <v>5178</v>
      </c>
      <c r="I389" s="214" t="s">
        <v>4475</v>
      </c>
      <c r="J389" s="40" t="s">
        <v>5142</v>
      </c>
      <c r="K389" s="203">
        <v>74.3</v>
      </c>
      <c r="L389" s="27"/>
      <c r="M389" s="55">
        <v>2850000</v>
      </c>
      <c r="N389" s="55">
        <v>2850000</v>
      </c>
      <c r="O389" s="27"/>
      <c r="P389" s="27"/>
      <c r="Q389" s="27"/>
      <c r="R389" s="27"/>
      <c r="S389" s="27"/>
    </row>
    <row r="390" spans="1:19" s="79" customFormat="1" ht="105" x14ac:dyDescent="0.25">
      <c r="A390" s="27" t="s">
        <v>5970</v>
      </c>
      <c r="B390" s="2" t="s">
        <v>7201</v>
      </c>
      <c r="C390" s="27" t="s">
        <v>87</v>
      </c>
      <c r="D390" s="136" t="s">
        <v>5094</v>
      </c>
      <c r="E390" s="27" t="s">
        <v>908</v>
      </c>
      <c r="F390" s="136" t="s">
        <v>5127</v>
      </c>
      <c r="G390" s="28" t="s">
        <v>5177</v>
      </c>
      <c r="H390" s="27" t="s">
        <v>5160</v>
      </c>
      <c r="I390" s="214" t="s">
        <v>4475</v>
      </c>
      <c r="J390" s="40" t="s">
        <v>5143</v>
      </c>
      <c r="K390" s="203">
        <v>36.6</v>
      </c>
      <c r="L390" s="27"/>
      <c r="M390" s="55">
        <v>2851000</v>
      </c>
      <c r="N390" s="55">
        <v>2851000</v>
      </c>
      <c r="O390" s="27"/>
      <c r="P390" s="27"/>
      <c r="Q390" s="27"/>
      <c r="R390" s="27"/>
      <c r="S390" s="27"/>
    </row>
    <row r="391" spans="1:19" s="79" customFormat="1" ht="105" x14ac:dyDescent="0.25">
      <c r="A391" s="27" t="s">
        <v>5971</v>
      </c>
      <c r="B391" s="2" t="s">
        <v>7202</v>
      </c>
      <c r="C391" s="27" t="s">
        <v>87</v>
      </c>
      <c r="D391" s="136" t="s">
        <v>5094</v>
      </c>
      <c r="E391" s="27" t="s">
        <v>908</v>
      </c>
      <c r="F391" s="136" t="s">
        <v>5128</v>
      </c>
      <c r="G391" s="28" t="s">
        <v>5179</v>
      </c>
      <c r="H391" s="27" t="s">
        <v>5157</v>
      </c>
      <c r="I391" s="214" t="s">
        <v>4475</v>
      </c>
      <c r="J391" s="40" t="s">
        <v>5143</v>
      </c>
      <c r="K391" s="203">
        <v>36.4</v>
      </c>
      <c r="L391" s="27"/>
      <c r="M391" s="55">
        <v>2851000</v>
      </c>
      <c r="N391" s="55">
        <v>2851000</v>
      </c>
      <c r="O391" s="27"/>
      <c r="P391" s="27"/>
      <c r="Q391" s="27"/>
      <c r="R391" s="27"/>
      <c r="S391" s="27"/>
    </row>
    <row r="392" spans="1:19" s="79" customFormat="1" ht="105" x14ac:dyDescent="0.25">
      <c r="A392" s="27" t="s">
        <v>5972</v>
      </c>
      <c r="B392" s="2" t="s">
        <v>7203</v>
      </c>
      <c r="C392" s="27" t="s">
        <v>87</v>
      </c>
      <c r="D392" s="136" t="s">
        <v>5094</v>
      </c>
      <c r="E392" s="27" t="s">
        <v>908</v>
      </c>
      <c r="F392" s="136" t="s">
        <v>5129</v>
      </c>
      <c r="G392" s="28" t="s">
        <v>5180</v>
      </c>
      <c r="H392" s="27" t="s">
        <v>5181</v>
      </c>
      <c r="I392" s="214" t="s">
        <v>4475</v>
      </c>
      <c r="J392" s="40" t="s">
        <v>5143</v>
      </c>
      <c r="K392" s="203">
        <v>37.299999999999997</v>
      </c>
      <c r="L392" s="27"/>
      <c r="M392" s="55">
        <v>2851000</v>
      </c>
      <c r="N392" s="55">
        <v>2851000</v>
      </c>
      <c r="O392" s="27"/>
      <c r="P392" s="27"/>
      <c r="Q392" s="27"/>
      <c r="R392" s="27"/>
      <c r="S392" s="27"/>
    </row>
    <row r="393" spans="1:19" s="79" customFormat="1" ht="105" x14ac:dyDescent="0.25">
      <c r="A393" s="27" t="s">
        <v>5973</v>
      </c>
      <c r="B393" s="2" t="s">
        <v>7204</v>
      </c>
      <c r="C393" s="27" t="s">
        <v>87</v>
      </c>
      <c r="D393" s="136" t="s">
        <v>5094</v>
      </c>
      <c r="E393" s="27" t="s">
        <v>908</v>
      </c>
      <c r="F393" s="136" t="s">
        <v>5130</v>
      </c>
      <c r="G393" s="28" t="s">
        <v>5182</v>
      </c>
      <c r="H393" s="27" t="s">
        <v>5184</v>
      </c>
      <c r="I393" s="214" t="s">
        <v>4475</v>
      </c>
      <c r="J393" s="40" t="s">
        <v>5143</v>
      </c>
      <c r="K393" s="203">
        <v>36.1</v>
      </c>
      <c r="L393" s="27"/>
      <c r="M393" s="55">
        <v>2851000</v>
      </c>
      <c r="N393" s="55">
        <v>2851000</v>
      </c>
      <c r="O393" s="27"/>
      <c r="P393" s="27"/>
      <c r="Q393" s="27"/>
      <c r="R393" s="27"/>
      <c r="S393" s="27"/>
    </row>
    <row r="394" spans="1:19" s="79" customFormat="1" ht="120" x14ac:dyDescent="0.25">
      <c r="A394" s="27" t="s">
        <v>5974</v>
      </c>
      <c r="B394" s="2" t="s">
        <v>7205</v>
      </c>
      <c r="C394" s="27" t="s">
        <v>87</v>
      </c>
      <c r="D394" s="136" t="s">
        <v>5094</v>
      </c>
      <c r="E394" s="27" t="s">
        <v>908</v>
      </c>
      <c r="F394" s="136" t="s">
        <v>5135</v>
      </c>
      <c r="G394" s="28" t="s">
        <v>5185</v>
      </c>
      <c r="H394" s="27" t="s">
        <v>5186</v>
      </c>
      <c r="I394" s="214" t="s">
        <v>4475</v>
      </c>
      <c r="J394" s="40" t="s">
        <v>5143</v>
      </c>
      <c r="K394" s="203">
        <v>41</v>
      </c>
      <c r="L394" s="27"/>
      <c r="M394" s="55">
        <v>2851000</v>
      </c>
      <c r="N394" s="55">
        <v>2851000</v>
      </c>
      <c r="O394" s="27"/>
      <c r="P394" s="27"/>
      <c r="Q394" s="27"/>
      <c r="R394" s="27"/>
      <c r="S394" s="27"/>
    </row>
    <row r="395" spans="1:19" s="79" customFormat="1" ht="105" x14ac:dyDescent="0.25">
      <c r="A395" s="27" t="s">
        <v>5975</v>
      </c>
      <c r="B395" s="2" t="s">
        <v>7206</v>
      </c>
      <c r="C395" s="27" t="s">
        <v>87</v>
      </c>
      <c r="D395" s="136" t="s">
        <v>5094</v>
      </c>
      <c r="E395" s="27" t="s">
        <v>908</v>
      </c>
      <c r="F395" s="136" t="s">
        <v>5190</v>
      </c>
      <c r="G395" s="28" t="s">
        <v>5191</v>
      </c>
      <c r="H395" s="27" t="s">
        <v>5183</v>
      </c>
      <c r="I395" s="214" t="s">
        <v>4475</v>
      </c>
      <c r="J395" s="40" t="s">
        <v>5189</v>
      </c>
      <c r="K395" s="215">
        <v>36.299999999999997</v>
      </c>
      <c r="L395" s="27"/>
      <c r="M395" s="55">
        <v>2735766</v>
      </c>
      <c r="N395" s="55">
        <v>2735766</v>
      </c>
      <c r="O395" s="27"/>
      <c r="P395" s="27"/>
      <c r="Q395" s="27"/>
      <c r="R395" s="27"/>
      <c r="S395" s="27"/>
    </row>
    <row r="396" spans="1:19" s="79" customFormat="1" ht="105" x14ac:dyDescent="0.25">
      <c r="A396" s="27" t="s">
        <v>5976</v>
      </c>
      <c r="B396" s="2" t="s">
        <v>7207</v>
      </c>
      <c r="C396" s="27" t="s">
        <v>87</v>
      </c>
      <c r="D396" s="136" t="s">
        <v>5094</v>
      </c>
      <c r="E396" s="27" t="s">
        <v>908</v>
      </c>
      <c r="F396" s="136" t="s">
        <v>5199</v>
      </c>
      <c r="G396" s="28" t="s">
        <v>5196</v>
      </c>
      <c r="H396" s="27" t="s">
        <v>5197</v>
      </c>
      <c r="I396" s="214" t="s">
        <v>4475</v>
      </c>
      <c r="J396" s="40" t="s">
        <v>5198</v>
      </c>
      <c r="K396" s="213">
        <v>34.299999999999997</v>
      </c>
      <c r="L396" s="27"/>
      <c r="M396" s="55">
        <v>2735766</v>
      </c>
      <c r="N396" s="55">
        <v>2735766</v>
      </c>
      <c r="O396" s="27"/>
      <c r="P396" s="27"/>
      <c r="Q396" s="27"/>
      <c r="R396" s="27"/>
      <c r="S396" s="27"/>
    </row>
    <row r="397" spans="1:19" s="79" customFormat="1" ht="120" x14ac:dyDescent="0.25">
      <c r="A397" s="27" t="s">
        <v>5977</v>
      </c>
      <c r="B397" s="2" t="s">
        <v>7208</v>
      </c>
      <c r="C397" s="27" t="s">
        <v>87</v>
      </c>
      <c r="D397" s="136" t="s">
        <v>5094</v>
      </c>
      <c r="E397" s="27" t="s">
        <v>908</v>
      </c>
      <c r="F397" s="136" t="s">
        <v>5202</v>
      </c>
      <c r="G397" s="28" t="s">
        <v>5200</v>
      </c>
      <c r="H397" s="27" t="s">
        <v>5201</v>
      </c>
      <c r="I397" s="214" t="s">
        <v>4475</v>
      </c>
      <c r="J397" s="40" t="s">
        <v>5198</v>
      </c>
      <c r="K397" s="213">
        <v>62.8</v>
      </c>
      <c r="L397" s="27"/>
      <c r="M397" s="55">
        <v>4725414</v>
      </c>
      <c r="N397" s="55">
        <v>4725414</v>
      </c>
      <c r="O397" s="27"/>
      <c r="P397" s="27"/>
      <c r="Q397" s="27"/>
      <c r="R397" s="27"/>
      <c r="S397" s="27"/>
    </row>
    <row r="398" spans="1:19" s="79" customFormat="1" ht="105" x14ac:dyDescent="0.25">
      <c r="A398" s="27" t="s">
        <v>5978</v>
      </c>
      <c r="B398" s="2" t="s">
        <v>7209</v>
      </c>
      <c r="C398" s="27" t="s">
        <v>87</v>
      </c>
      <c r="D398" s="136" t="s">
        <v>5094</v>
      </c>
      <c r="E398" s="27" t="s">
        <v>908</v>
      </c>
      <c r="F398" s="136" t="s">
        <v>5203</v>
      </c>
      <c r="G398" s="28" t="s">
        <v>5204</v>
      </c>
      <c r="H398" s="27" t="s">
        <v>5205</v>
      </c>
      <c r="I398" s="214" t="s">
        <v>4475</v>
      </c>
      <c r="J398" s="40" t="s">
        <v>5198</v>
      </c>
      <c r="K398" s="213">
        <v>34.299999999999997</v>
      </c>
      <c r="L398" s="27"/>
      <c r="M398" s="55">
        <v>2735766</v>
      </c>
      <c r="N398" s="55">
        <v>2735766</v>
      </c>
      <c r="O398" s="27"/>
      <c r="P398" s="27"/>
      <c r="Q398" s="27"/>
      <c r="R398" s="27"/>
      <c r="S398" s="27"/>
    </row>
    <row r="399" spans="1:19" s="79" customFormat="1" ht="105" x14ac:dyDescent="0.25">
      <c r="A399" s="27" t="s">
        <v>5979</v>
      </c>
      <c r="B399" s="2" t="s">
        <v>7210</v>
      </c>
      <c r="C399" s="27" t="s">
        <v>87</v>
      </c>
      <c r="D399" s="136" t="s">
        <v>5094</v>
      </c>
      <c r="E399" s="27" t="s">
        <v>908</v>
      </c>
      <c r="F399" s="136" t="s">
        <v>5206</v>
      </c>
      <c r="G399" s="28" t="s">
        <v>5207</v>
      </c>
      <c r="H399" s="27" t="s">
        <v>5208</v>
      </c>
      <c r="I399" s="214" t="s">
        <v>4475</v>
      </c>
      <c r="J399" s="40" t="s">
        <v>5198</v>
      </c>
      <c r="K399" s="213">
        <v>34.299999999999997</v>
      </c>
      <c r="L399" s="27"/>
      <c r="M399" s="55">
        <v>2735766</v>
      </c>
      <c r="N399" s="55">
        <v>2735766</v>
      </c>
      <c r="O399" s="27"/>
      <c r="P399" s="27"/>
      <c r="Q399" s="27"/>
      <c r="R399" s="27"/>
      <c r="S399" s="27"/>
    </row>
    <row r="400" spans="1:19" s="79" customFormat="1" x14ac:dyDescent="0.25">
      <c r="A400" s="27"/>
      <c r="B400" s="27"/>
      <c r="C400" s="27"/>
      <c r="D400" s="47"/>
      <c r="E400" s="27"/>
      <c r="F400" s="47"/>
      <c r="G400" s="27"/>
      <c r="H400" s="27"/>
      <c r="I400" s="212"/>
      <c r="J400" s="211"/>
      <c r="K400" s="213">
        <f>SUM(K233:K238,K239,K240,K249,K261,K262,K263,K268,K269,K270,K271,K272,K273,K274,K275,K276,K277,K278,K279,K280:K399)</f>
        <v>76915.530000000072</v>
      </c>
      <c r="L400" s="27"/>
      <c r="M400" s="55">
        <f>SUM(M233:M399)</f>
        <v>456247908.86999995</v>
      </c>
      <c r="N400" s="55">
        <f>SUM(N233:N399)</f>
        <v>416297319.38999975</v>
      </c>
      <c r="O400" s="27"/>
      <c r="P400" s="27"/>
      <c r="Q400" s="27"/>
      <c r="R400" s="27"/>
      <c r="S400" s="27"/>
    </row>
    <row r="401" spans="1:19" x14ac:dyDescent="0.25">
      <c r="A401" s="24">
        <v>44</v>
      </c>
      <c r="B401" s="282" t="s">
        <v>690</v>
      </c>
      <c r="C401" s="282"/>
      <c r="D401" s="282"/>
      <c r="E401" s="282"/>
      <c r="F401" s="282"/>
      <c r="G401" s="282"/>
      <c r="H401" s="282"/>
      <c r="I401" s="282"/>
      <c r="J401" s="282"/>
      <c r="K401" s="282"/>
      <c r="L401" s="282"/>
      <c r="M401" s="282"/>
      <c r="N401" s="282"/>
      <c r="O401" s="282"/>
      <c r="P401" s="282"/>
      <c r="Q401" s="282"/>
      <c r="R401" s="282"/>
      <c r="S401" s="282"/>
    </row>
    <row r="402" spans="1:19" ht="105" x14ac:dyDescent="0.25">
      <c r="A402" s="2" t="s">
        <v>3332</v>
      </c>
      <c r="B402" s="2" t="s">
        <v>7211</v>
      </c>
      <c r="C402" s="27" t="s">
        <v>87</v>
      </c>
      <c r="D402" s="28" t="s">
        <v>628</v>
      </c>
      <c r="E402" s="27" t="s">
        <v>89</v>
      </c>
      <c r="F402" s="28" t="s">
        <v>691</v>
      </c>
      <c r="G402" s="28" t="s">
        <v>692</v>
      </c>
      <c r="H402" s="27" t="s">
        <v>693</v>
      </c>
      <c r="I402" s="27" t="s">
        <v>702</v>
      </c>
      <c r="J402" s="28" t="s">
        <v>763</v>
      </c>
      <c r="K402" s="40">
        <v>13.4</v>
      </c>
      <c r="L402" s="27" t="s">
        <v>694</v>
      </c>
      <c r="M402" s="32">
        <v>65500</v>
      </c>
      <c r="N402" s="18">
        <v>28930.06</v>
      </c>
      <c r="O402" s="2"/>
      <c r="P402" s="2"/>
      <c r="Q402" s="2"/>
      <c r="R402" s="2"/>
      <c r="S402" s="2"/>
    </row>
    <row r="403" spans="1:19" ht="105" x14ac:dyDescent="0.25">
      <c r="A403" s="2" t="s">
        <v>3333</v>
      </c>
      <c r="B403" s="2" t="s">
        <v>7212</v>
      </c>
      <c r="C403" s="27" t="s">
        <v>87</v>
      </c>
      <c r="D403" s="28" t="s">
        <v>629</v>
      </c>
      <c r="E403" s="27" t="s">
        <v>89</v>
      </c>
      <c r="F403" s="28" t="s">
        <v>691</v>
      </c>
      <c r="G403" s="28" t="s">
        <v>695</v>
      </c>
      <c r="H403" s="27" t="s">
        <v>693</v>
      </c>
      <c r="I403" s="27" t="s">
        <v>702</v>
      </c>
      <c r="J403" s="28" t="s">
        <v>763</v>
      </c>
      <c r="K403" s="40">
        <v>2.7</v>
      </c>
      <c r="L403" s="27" t="s">
        <v>696</v>
      </c>
      <c r="M403" s="32">
        <v>56000</v>
      </c>
      <c r="N403" s="18">
        <v>24732.44</v>
      </c>
      <c r="O403" s="2"/>
      <c r="P403" s="2"/>
      <c r="Q403" s="2"/>
      <c r="R403" s="2"/>
      <c r="S403" s="2"/>
    </row>
    <row r="404" spans="1:19" ht="105" x14ac:dyDescent="0.25">
      <c r="A404" s="2" t="s">
        <v>3334</v>
      </c>
      <c r="B404" s="2" t="s">
        <v>7213</v>
      </c>
      <c r="C404" s="27" t="s">
        <v>87</v>
      </c>
      <c r="D404" s="28" t="s">
        <v>630</v>
      </c>
      <c r="E404" s="27" t="s">
        <v>89</v>
      </c>
      <c r="F404" s="28" t="s">
        <v>691</v>
      </c>
      <c r="G404" s="28" t="s">
        <v>697</v>
      </c>
      <c r="H404" s="27" t="s">
        <v>693</v>
      </c>
      <c r="I404" s="27" t="s">
        <v>702</v>
      </c>
      <c r="J404" s="28" t="s">
        <v>763</v>
      </c>
      <c r="K404" s="40">
        <v>15.3</v>
      </c>
      <c r="L404" s="27" t="s">
        <v>698</v>
      </c>
      <c r="M404" s="32">
        <v>57300</v>
      </c>
      <c r="N404" s="18">
        <v>25306.83</v>
      </c>
      <c r="O404" s="2"/>
      <c r="P404" s="2"/>
      <c r="Q404" s="2"/>
      <c r="R404" s="2"/>
      <c r="S404" s="2"/>
    </row>
    <row r="405" spans="1:19" ht="135" x14ac:dyDescent="0.25">
      <c r="A405" s="2" t="s">
        <v>3335</v>
      </c>
      <c r="B405" s="2" t="s">
        <v>7214</v>
      </c>
      <c r="C405" s="27" t="s">
        <v>87</v>
      </c>
      <c r="D405" s="28" t="s">
        <v>632</v>
      </c>
      <c r="E405" s="27" t="s">
        <v>89</v>
      </c>
      <c r="F405" s="28" t="s">
        <v>691</v>
      </c>
      <c r="G405" s="28" t="s">
        <v>703</v>
      </c>
      <c r="H405" s="27" t="s">
        <v>693</v>
      </c>
      <c r="I405" s="27" t="s">
        <v>702</v>
      </c>
      <c r="J405" s="28" t="s">
        <v>763</v>
      </c>
      <c r="K405" s="40">
        <v>140.80000000000001</v>
      </c>
      <c r="L405" s="27" t="s">
        <v>704</v>
      </c>
      <c r="M405" s="32">
        <v>805500</v>
      </c>
      <c r="N405" s="18">
        <v>640961.4</v>
      </c>
      <c r="O405" s="2"/>
      <c r="P405" s="2"/>
      <c r="Q405" s="2"/>
      <c r="R405" s="2"/>
      <c r="S405" s="2"/>
    </row>
    <row r="406" spans="1:19" ht="105" x14ac:dyDescent="0.25">
      <c r="A406" s="2" t="s">
        <v>3336</v>
      </c>
      <c r="B406" s="2" t="s">
        <v>7215</v>
      </c>
      <c r="C406" s="27" t="s">
        <v>422</v>
      </c>
      <c r="D406" s="28" t="s">
        <v>633</v>
      </c>
      <c r="E406" s="27"/>
      <c r="F406" s="28" t="s">
        <v>705</v>
      </c>
      <c r="G406" s="28"/>
      <c r="H406" s="27"/>
      <c r="I406" s="27" t="s">
        <v>702</v>
      </c>
      <c r="J406" s="28" t="s">
        <v>763</v>
      </c>
      <c r="K406" s="28" t="s">
        <v>670</v>
      </c>
      <c r="L406" s="27" t="s">
        <v>726</v>
      </c>
      <c r="M406" s="18">
        <v>3935473.34</v>
      </c>
      <c r="N406" s="18">
        <v>0</v>
      </c>
      <c r="O406" s="2"/>
      <c r="P406" s="2"/>
      <c r="Q406" s="2"/>
      <c r="R406" s="2"/>
      <c r="S406" s="2"/>
    </row>
    <row r="407" spans="1:19" ht="105" x14ac:dyDescent="0.25">
      <c r="A407" s="2" t="s">
        <v>3337</v>
      </c>
      <c r="B407" s="2" t="s">
        <v>7216</v>
      </c>
      <c r="C407" s="27" t="s">
        <v>422</v>
      </c>
      <c r="D407" s="28" t="s">
        <v>634</v>
      </c>
      <c r="E407" s="27"/>
      <c r="F407" s="28" t="s">
        <v>706</v>
      </c>
      <c r="G407" s="28"/>
      <c r="H407" s="27"/>
      <c r="I407" s="27" t="s">
        <v>702</v>
      </c>
      <c r="J407" s="28" t="s">
        <v>763</v>
      </c>
      <c r="K407" s="28" t="s">
        <v>671</v>
      </c>
      <c r="L407" s="27" t="s">
        <v>727</v>
      </c>
      <c r="M407" s="18">
        <v>5512418.8799999999</v>
      </c>
      <c r="N407" s="18">
        <v>0</v>
      </c>
      <c r="O407" s="2"/>
      <c r="P407" s="2"/>
      <c r="Q407" s="2"/>
      <c r="R407" s="2"/>
      <c r="S407" s="2"/>
    </row>
    <row r="408" spans="1:19" ht="105" x14ac:dyDescent="0.25">
      <c r="A408" s="2" t="s">
        <v>3338</v>
      </c>
      <c r="B408" s="2" t="s">
        <v>7217</v>
      </c>
      <c r="C408" s="27" t="s">
        <v>422</v>
      </c>
      <c r="D408" s="28" t="s">
        <v>635</v>
      </c>
      <c r="E408" s="27"/>
      <c r="F408" s="28" t="s">
        <v>707</v>
      </c>
      <c r="G408" s="28"/>
      <c r="H408" s="27"/>
      <c r="I408" s="27" t="s">
        <v>702</v>
      </c>
      <c r="J408" s="28" t="s">
        <v>763</v>
      </c>
      <c r="K408" s="28" t="s">
        <v>672</v>
      </c>
      <c r="L408" s="27" t="s">
        <v>728</v>
      </c>
      <c r="M408" s="18">
        <v>159466</v>
      </c>
      <c r="N408" s="18">
        <v>0</v>
      </c>
      <c r="O408" s="2"/>
      <c r="P408" s="2"/>
      <c r="Q408" s="2"/>
      <c r="R408" s="2"/>
      <c r="S408" s="2"/>
    </row>
    <row r="409" spans="1:19" ht="120" x14ac:dyDescent="0.25">
      <c r="A409" s="2" t="s">
        <v>3339</v>
      </c>
      <c r="B409" s="2" t="s">
        <v>7218</v>
      </c>
      <c r="C409" s="27" t="s">
        <v>422</v>
      </c>
      <c r="D409" s="28" t="s">
        <v>636</v>
      </c>
      <c r="E409" s="27"/>
      <c r="F409" s="28" t="s">
        <v>708</v>
      </c>
      <c r="G409" s="28"/>
      <c r="H409" s="27"/>
      <c r="I409" s="27" t="s">
        <v>702</v>
      </c>
      <c r="J409" s="28" t="s">
        <v>763</v>
      </c>
      <c r="K409" s="28" t="s">
        <v>673</v>
      </c>
      <c r="L409" s="27" t="s">
        <v>729</v>
      </c>
      <c r="M409" s="18">
        <v>620147</v>
      </c>
      <c r="N409" s="18">
        <v>0</v>
      </c>
      <c r="O409" s="2"/>
      <c r="P409" s="2"/>
      <c r="Q409" s="2"/>
      <c r="R409" s="2"/>
      <c r="S409" s="2"/>
    </row>
    <row r="410" spans="1:19" ht="120" x14ac:dyDescent="0.25">
      <c r="A410" s="2" t="s">
        <v>3340</v>
      </c>
      <c r="B410" s="2" t="s">
        <v>7219</v>
      </c>
      <c r="C410" s="27" t="s">
        <v>422</v>
      </c>
      <c r="D410" s="28" t="s">
        <v>637</v>
      </c>
      <c r="E410" s="27"/>
      <c r="F410" s="28" t="s">
        <v>709</v>
      </c>
      <c r="G410" s="28"/>
      <c r="H410" s="27"/>
      <c r="I410" s="27" t="s">
        <v>702</v>
      </c>
      <c r="J410" s="28" t="s">
        <v>763</v>
      </c>
      <c r="K410" s="28" t="s">
        <v>674</v>
      </c>
      <c r="L410" s="27" t="s">
        <v>730</v>
      </c>
      <c r="M410" s="18">
        <v>1850597</v>
      </c>
      <c r="N410" s="18">
        <v>0</v>
      </c>
      <c r="O410" s="2"/>
      <c r="P410" s="2"/>
      <c r="Q410" s="2"/>
      <c r="R410" s="2"/>
      <c r="S410" s="2"/>
    </row>
    <row r="411" spans="1:19" ht="120" x14ac:dyDescent="0.25">
      <c r="A411" s="2" t="s">
        <v>3341</v>
      </c>
      <c r="B411" s="2" t="s">
        <v>7220</v>
      </c>
      <c r="C411" s="27" t="s">
        <v>422</v>
      </c>
      <c r="D411" s="28" t="s">
        <v>638</v>
      </c>
      <c r="E411" s="27"/>
      <c r="F411" s="28" t="s">
        <v>710</v>
      </c>
      <c r="G411" s="28"/>
      <c r="H411" s="27"/>
      <c r="I411" s="27" t="s">
        <v>702</v>
      </c>
      <c r="J411" s="28" t="s">
        <v>763</v>
      </c>
      <c r="K411" s="28" t="s">
        <v>675</v>
      </c>
      <c r="L411" s="27" t="s">
        <v>731</v>
      </c>
      <c r="M411" s="18">
        <v>193249</v>
      </c>
      <c r="N411" s="18">
        <v>0</v>
      </c>
      <c r="O411" s="2"/>
      <c r="P411" s="2"/>
      <c r="Q411" s="2"/>
      <c r="R411" s="2"/>
      <c r="S411" s="2"/>
    </row>
    <row r="412" spans="1:19" ht="105" x14ac:dyDescent="0.25">
      <c r="A412" s="2" t="s">
        <v>3342</v>
      </c>
      <c r="B412" s="2" t="s">
        <v>7221</v>
      </c>
      <c r="C412" s="27" t="s">
        <v>422</v>
      </c>
      <c r="D412" s="28" t="s">
        <v>639</v>
      </c>
      <c r="E412" s="27"/>
      <c r="F412" s="28" t="s">
        <v>711</v>
      </c>
      <c r="G412" s="28"/>
      <c r="H412" s="27"/>
      <c r="I412" s="27" t="s">
        <v>702</v>
      </c>
      <c r="J412" s="28" t="s">
        <v>763</v>
      </c>
      <c r="K412" s="28" t="s">
        <v>676</v>
      </c>
      <c r="L412" s="27" t="s">
        <v>732</v>
      </c>
      <c r="M412" s="18">
        <v>1856503.93</v>
      </c>
      <c r="N412" s="18">
        <v>0</v>
      </c>
      <c r="O412" s="2"/>
      <c r="P412" s="2"/>
      <c r="Q412" s="2"/>
      <c r="R412" s="2"/>
      <c r="S412" s="2"/>
    </row>
    <row r="413" spans="1:19" ht="105" x14ac:dyDescent="0.25">
      <c r="A413" s="2" t="s">
        <v>3343</v>
      </c>
      <c r="B413" s="2" t="s">
        <v>7222</v>
      </c>
      <c r="C413" s="27" t="s">
        <v>422</v>
      </c>
      <c r="D413" s="28" t="s">
        <v>640</v>
      </c>
      <c r="E413" s="27"/>
      <c r="F413" s="28" t="s">
        <v>712</v>
      </c>
      <c r="G413" s="28"/>
      <c r="H413" s="27"/>
      <c r="I413" s="27" t="s">
        <v>702</v>
      </c>
      <c r="J413" s="28" t="s">
        <v>763</v>
      </c>
      <c r="K413" s="28" t="s">
        <v>677</v>
      </c>
      <c r="L413" s="27" t="s">
        <v>733</v>
      </c>
      <c r="M413" s="18">
        <v>645740.5</v>
      </c>
      <c r="N413" s="18">
        <v>0</v>
      </c>
      <c r="O413" s="2"/>
      <c r="P413" s="2"/>
      <c r="Q413" s="2"/>
      <c r="R413" s="2"/>
      <c r="S413" s="2"/>
    </row>
    <row r="414" spans="1:19" ht="105" x14ac:dyDescent="0.25">
      <c r="A414" s="2" t="s">
        <v>3344</v>
      </c>
      <c r="B414" s="2" t="s">
        <v>7223</v>
      </c>
      <c r="C414" s="27" t="s">
        <v>422</v>
      </c>
      <c r="D414" s="28" t="s">
        <v>641</v>
      </c>
      <c r="E414" s="27"/>
      <c r="F414" s="28" t="s">
        <v>713</v>
      </c>
      <c r="G414" s="28"/>
      <c r="H414" s="27"/>
      <c r="I414" s="27" t="s">
        <v>702</v>
      </c>
      <c r="J414" s="28" t="s">
        <v>763</v>
      </c>
      <c r="K414" s="28" t="s">
        <v>678</v>
      </c>
      <c r="L414" s="27" t="s">
        <v>734</v>
      </c>
      <c r="M414" s="18">
        <v>893799.35</v>
      </c>
      <c r="N414" s="18">
        <v>0</v>
      </c>
      <c r="O414" s="2"/>
      <c r="P414" s="2"/>
      <c r="Q414" s="2"/>
      <c r="R414" s="2"/>
      <c r="S414" s="2"/>
    </row>
    <row r="415" spans="1:19" ht="105" x14ac:dyDescent="0.25">
      <c r="A415" s="2" t="s">
        <v>3345</v>
      </c>
      <c r="B415" s="2" t="s">
        <v>7224</v>
      </c>
      <c r="C415" s="27" t="s">
        <v>422</v>
      </c>
      <c r="D415" s="28" t="s">
        <v>642</v>
      </c>
      <c r="E415" s="27"/>
      <c r="F415" s="28" t="s">
        <v>714</v>
      </c>
      <c r="G415" s="28"/>
      <c r="H415" s="27"/>
      <c r="I415" s="27" t="s">
        <v>702</v>
      </c>
      <c r="J415" s="28" t="s">
        <v>763</v>
      </c>
      <c r="K415" s="28" t="s">
        <v>679</v>
      </c>
      <c r="L415" s="27" t="s">
        <v>735</v>
      </c>
      <c r="M415" s="18">
        <v>675272</v>
      </c>
      <c r="N415" s="18">
        <v>0</v>
      </c>
      <c r="O415" s="2"/>
      <c r="P415" s="2"/>
      <c r="Q415" s="2"/>
      <c r="R415" s="2"/>
      <c r="S415" s="2"/>
    </row>
    <row r="416" spans="1:19" ht="105" x14ac:dyDescent="0.25">
      <c r="A416" s="2" t="s">
        <v>3346</v>
      </c>
      <c r="B416" s="2" t="s">
        <v>7225</v>
      </c>
      <c r="C416" s="27" t="s">
        <v>422</v>
      </c>
      <c r="D416" s="28" t="s">
        <v>643</v>
      </c>
      <c r="E416" s="27"/>
      <c r="F416" s="28" t="s">
        <v>715</v>
      </c>
      <c r="G416" s="28"/>
      <c r="H416" s="27"/>
      <c r="I416" s="27" t="s">
        <v>702</v>
      </c>
      <c r="J416" s="28" t="s">
        <v>763</v>
      </c>
      <c r="K416" s="28" t="s">
        <v>680</v>
      </c>
      <c r="L416" s="27" t="s">
        <v>736</v>
      </c>
      <c r="M416" s="18">
        <v>167341</v>
      </c>
      <c r="N416" s="18">
        <v>0</v>
      </c>
      <c r="O416" s="2"/>
      <c r="P416" s="2"/>
      <c r="Q416" s="2"/>
      <c r="R416" s="2"/>
      <c r="S416" s="2"/>
    </row>
    <row r="417" spans="1:19" ht="105" x14ac:dyDescent="0.25">
      <c r="A417" s="2" t="s">
        <v>3347</v>
      </c>
      <c r="B417" s="2" t="s">
        <v>7226</v>
      </c>
      <c r="C417" s="27" t="s">
        <v>422</v>
      </c>
      <c r="D417" s="28" t="s">
        <v>644</v>
      </c>
      <c r="E417" s="27"/>
      <c r="F417" s="28" t="s">
        <v>716</v>
      </c>
      <c r="G417" s="28"/>
      <c r="H417" s="27"/>
      <c r="I417" s="27" t="s">
        <v>702</v>
      </c>
      <c r="J417" s="28" t="s">
        <v>763</v>
      </c>
      <c r="K417" s="28" t="s">
        <v>681</v>
      </c>
      <c r="L417" s="27" t="s">
        <v>737</v>
      </c>
      <c r="M417" s="18">
        <v>196872.1</v>
      </c>
      <c r="N417" s="18">
        <v>0</v>
      </c>
      <c r="O417" s="2"/>
      <c r="P417" s="2"/>
      <c r="Q417" s="2"/>
      <c r="R417" s="2"/>
      <c r="S417" s="2"/>
    </row>
    <row r="418" spans="1:19" ht="90" x14ac:dyDescent="0.25">
      <c r="A418" s="2" t="s">
        <v>3348</v>
      </c>
      <c r="B418" s="2" t="s">
        <v>7227</v>
      </c>
      <c r="C418" s="27" t="s">
        <v>422</v>
      </c>
      <c r="D418" s="28" t="s">
        <v>645</v>
      </c>
      <c r="E418" s="27"/>
      <c r="F418" s="28" t="s">
        <v>717</v>
      </c>
      <c r="G418" s="28"/>
      <c r="H418" s="27"/>
      <c r="I418" s="27" t="s">
        <v>702</v>
      </c>
      <c r="J418" s="28" t="s">
        <v>763</v>
      </c>
      <c r="K418" s="28" t="s">
        <v>682</v>
      </c>
      <c r="L418" s="27" t="s">
        <v>738</v>
      </c>
      <c r="M418" s="18">
        <v>4109767</v>
      </c>
      <c r="N418" s="18">
        <v>0</v>
      </c>
      <c r="O418" s="2"/>
      <c r="P418" s="2"/>
      <c r="Q418" s="2"/>
      <c r="R418" s="2"/>
      <c r="S418" s="2"/>
    </row>
    <row r="419" spans="1:19" ht="105" x14ac:dyDescent="0.25">
      <c r="A419" s="2" t="s">
        <v>3349</v>
      </c>
      <c r="B419" s="2" t="s">
        <v>7228</v>
      </c>
      <c r="C419" s="27" t="s">
        <v>422</v>
      </c>
      <c r="D419" s="28" t="s">
        <v>646</v>
      </c>
      <c r="E419" s="27"/>
      <c r="F419" s="28" t="s">
        <v>718</v>
      </c>
      <c r="G419" s="28"/>
      <c r="H419" s="27"/>
      <c r="I419" s="27" t="s">
        <v>702</v>
      </c>
      <c r="J419" s="28" t="s">
        <v>763</v>
      </c>
      <c r="K419" s="28" t="s">
        <v>683</v>
      </c>
      <c r="L419" s="27" t="s">
        <v>739</v>
      </c>
      <c r="M419" s="18">
        <v>118123</v>
      </c>
      <c r="N419" s="18">
        <v>0</v>
      </c>
      <c r="O419" s="2"/>
      <c r="P419" s="2"/>
      <c r="Q419" s="2"/>
      <c r="R419" s="2"/>
      <c r="S419" s="2"/>
    </row>
    <row r="420" spans="1:19" ht="105" x14ac:dyDescent="0.25">
      <c r="A420" s="2" t="s">
        <v>3350</v>
      </c>
      <c r="B420" s="2" t="s">
        <v>7229</v>
      </c>
      <c r="C420" s="27" t="s">
        <v>422</v>
      </c>
      <c r="D420" s="28" t="s">
        <v>647</v>
      </c>
      <c r="E420" s="27"/>
      <c r="F420" s="28" t="s">
        <v>719</v>
      </c>
      <c r="G420" s="28"/>
      <c r="H420" s="27"/>
      <c r="I420" s="27" t="s">
        <v>702</v>
      </c>
      <c r="J420" s="28" t="s">
        <v>763</v>
      </c>
      <c r="K420" s="28" t="s">
        <v>684</v>
      </c>
      <c r="L420" s="27" t="s">
        <v>740</v>
      </c>
      <c r="M420" s="18">
        <v>98436.05</v>
      </c>
      <c r="N420" s="18">
        <v>0</v>
      </c>
      <c r="O420" s="2"/>
      <c r="P420" s="2"/>
      <c r="Q420" s="2"/>
      <c r="R420" s="2"/>
      <c r="S420" s="2"/>
    </row>
    <row r="421" spans="1:19" ht="105" x14ac:dyDescent="0.25">
      <c r="A421" s="2" t="s">
        <v>3351</v>
      </c>
      <c r="B421" s="2" t="s">
        <v>7230</v>
      </c>
      <c r="C421" s="27" t="s">
        <v>422</v>
      </c>
      <c r="D421" s="28" t="s">
        <v>648</v>
      </c>
      <c r="E421" s="27"/>
      <c r="F421" s="28" t="s">
        <v>720</v>
      </c>
      <c r="G421" s="28"/>
      <c r="H421" s="27"/>
      <c r="I421" s="27" t="s">
        <v>702</v>
      </c>
      <c r="J421" s="28" t="s">
        <v>763</v>
      </c>
      <c r="K421" s="28" t="s">
        <v>685</v>
      </c>
      <c r="L421" s="27" t="s">
        <v>741</v>
      </c>
      <c r="M421" s="18">
        <v>1771777</v>
      </c>
      <c r="N421" s="18">
        <v>0</v>
      </c>
      <c r="O421" s="2"/>
      <c r="P421" s="2"/>
      <c r="Q421" s="2"/>
      <c r="R421" s="2"/>
      <c r="S421" s="2"/>
    </row>
    <row r="422" spans="1:19" ht="105" x14ac:dyDescent="0.25">
      <c r="A422" s="2" t="s">
        <v>3352</v>
      </c>
      <c r="B422" s="2" t="s">
        <v>7231</v>
      </c>
      <c r="C422" s="27" t="s">
        <v>422</v>
      </c>
      <c r="D422" s="28" t="s">
        <v>648</v>
      </c>
      <c r="E422" s="27"/>
      <c r="F422" s="28" t="s">
        <v>720</v>
      </c>
      <c r="G422" s="28"/>
      <c r="H422" s="27"/>
      <c r="I422" s="27" t="s">
        <v>702</v>
      </c>
      <c r="J422" s="28" t="s">
        <v>763</v>
      </c>
      <c r="K422" s="28" t="s">
        <v>686</v>
      </c>
      <c r="L422" s="27" t="s">
        <v>742</v>
      </c>
      <c r="M422" s="18">
        <v>1035548.25</v>
      </c>
      <c r="N422" s="18">
        <v>0</v>
      </c>
      <c r="O422" s="2"/>
      <c r="P422" s="2"/>
      <c r="Q422" s="2"/>
      <c r="R422" s="2"/>
      <c r="S422" s="2"/>
    </row>
    <row r="423" spans="1:19" ht="105" x14ac:dyDescent="0.25">
      <c r="A423" s="2" t="s">
        <v>3353</v>
      </c>
      <c r="B423" s="2" t="s">
        <v>7232</v>
      </c>
      <c r="C423" s="27" t="s">
        <v>422</v>
      </c>
      <c r="D423" s="28" t="s">
        <v>649</v>
      </c>
      <c r="E423" s="27"/>
      <c r="F423" s="28" t="s">
        <v>721</v>
      </c>
      <c r="G423" s="28"/>
      <c r="H423" s="27"/>
      <c r="I423" s="27" t="s">
        <v>702</v>
      </c>
      <c r="J423" s="28" t="s">
        <v>763</v>
      </c>
      <c r="K423" s="28" t="s">
        <v>687</v>
      </c>
      <c r="L423" s="27" t="s">
        <v>743</v>
      </c>
      <c r="M423" s="18">
        <v>2592349</v>
      </c>
      <c r="N423" s="18">
        <v>0</v>
      </c>
      <c r="O423" s="2"/>
      <c r="P423" s="2"/>
      <c r="Q423" s="2"/>
      <c r="R423" s="2"/>
      <c r="S423" s="2"/>
    </row>
    <row r="424" spans="1:19" ht="105" x14ac:dyDescent="0.25">
      <c r="A424" s="2" t="s">
        <v>3354</v>
      </c>
      <c r="B424" s="2" t="s">
        <v>7233</v>
      </c>
      <c r="C424" s="27" t="s">
        <v>422</v>
      </c>
      <c r="D424" s="28" t="s">
        <v>650</v>
      </c>
      <c r="E424" s="27"/>
      <c r="F424" s="28" t="s">
        <v>722</v>
      </c>
      <c r="G424" s="28"/>
      <c r="H424" s="27"/>
      <c r="I424" s="27" t="s">
        <v>702</v>
      </c>
      <c r="J424" s="28" t="s">
        <v>763</v>
      </c>
      <c r="K424" s="28" t="s">
        <v>688</v>
      </c>
      <c r="L424" s="27" t="s">
        <v>744</v>
      </c>
      <c r="M424" s="18">
        <v>192935</v>
      </c>
      <c r="N424" s="18">
        <v>0</v>
      </c>
      <c r="O424" s="2"/>
      <c r="P424" s="2"/>
      <c r="Q424" s="2"/>
      <c r="R424" s="2"/>
      <c r="S424" s="2"/>
    </row>
    <row r="425" spans="1:19" ht="90" x14ac:dyDescent="0.25">
      <c r="A425" s="2" t="s">
        <v>3355</v>
      </c>
      <c r="B425" s="2" t="s">
        <v>7234</v>
      </c>
      <c r="C425" s="27" t="s">
        <v>422</v>
      </c>
      <c r="D425" s="28" t="s">
        <v>651</v>
      </c>
      <c r="E425" s="27"/>
      <c r="F425" s="28" t="s">
        <v>723</v>
      </c>
      <c r="G425" s="28"/>
      <c r="H425" s="27"/>
      <c r="I425" s="27" t="s">
        <v>702</v>
      </c>
      <c r="J425" s="28" t="s">
        <v>763</v>
      </c>
      <c r="K425" s="28" t="s">
        <v>689</v>
      </c>
      <c r="L425" s="27" t="s">
        <v>745</v>
      </c>
      <c r="M425" s="18">
        <v>586384</v>
      </c>
      <c r="N425" s="18">
        <v>0</v>
      </c>
      <c r="O425" s="2"/>
      <c r="P425" s="2"/>
      <c r="Q425" s="2"/>
      <c r="R425" s="2"/>
      <c r="S425" s="2"/>
    </row>
    <row r="426" spans="1:19" ht="105" x14ac:dyDescent="0.25">
      <c r="A426" s="2" t="s">
        <v>3356</v>
      </c>
      <c r="B426" s="2" t="s">
        <v>7235</v>
      </c>
      <c r="C426" s="27" t="s">
        <v>422</v>
      </c>
      <c r="D426" s="28" t="s">
        <v>652</v>
      </c>
      <c r="E426" s="27"/>
      <c r="F426" s="28" t="s">
        <v>724</v>
      </c>
      <c r="G426" s="28"/>
      <c r="H426" s="27"/>
      <c r="I426" s="27" t="s">
        <v>702</v>
      </c>
      <c r="J426" s="28" t="s">
        <v>763</v>
      </c>
      <c r="K426" s="28" t="s">
        <v>746</v>
      </c>
      <c r="L426" s="27" t="s">
        <v>747</v>
      </c>
      <c r="M426" s="18">
        <v>675568</v>
      </c>
      <c r="N426" s="18">
        <v>0</v>
      </c>
      <c r="O426" s="2"/>
      <c r="P426" s="2"/>
      <c r="Q426" s="2"/>
      <c r="R426" s="2"/>
      <c r="S426" s="2"/>
    </row>
    <row r="427" spans="1:19" ht="105" x14ac:dyDescent="0.25">
      <c r="A427" s="2" t="s">
        <v>3357</v>
      </c>
      <c r="B427" s="2" t="s">
        <v>7236</v>
      </c>
      <c r="C427" s="27" t="s">
        <v>422</v>
      </c>
      <c r="D427" s="28" t="s">
        <v>653</v>
      </c>
      <c r="E427" s="27"/>
      <c r="F427" s="28" t="s">
        <v>725</v>
      </c>
      <c r="G427" s="28"/>
      <c r="H427" s="27"/>
      <c r="I427" s="27" t="s">
        <v>702</v>
      </c>
      <c r="J427" s="28" t="s">
        <v>763</v>
      </c>
      <c r="K427" s="28" t="s">
        <v>748</v>
      </c>
      <c r="L427" s="27" t="s">
        <v>749</v>
      </c>
      <c r="M427" s="18">
        <v>1696056</v>
      </c>
      <c r="N427" s="18">
        <v>0</v>
      </c>
      <c r="O427" s="2"/>
      <c r="P427" s="2"/>
      <c r="Q427" s="2"/>
      <c r="R427" s="2"/>
      <c r="S427" s="2"/>
    </row>
    <row r="428" spans="1:19" ht="285" x14ac:dyDescent="0.25">
      <c r="A428" s="2" t="s">
        <v>3358</v>
      </c>
      <c r="B428" s="2" t="s">
        <v>7237</v>
      </c>
      <c r="C428" s="27" t="s">
        <v>422</v>
      </c>
      <c r="D428" s="28" t="s">
        <v>654</v>
      </c>
      <c r="E428" s="27"/>
      <c r="F428" s="28" t="s">
        <v>750</v>
      </c>
      <c r="G428" s="28" t="s">
        <v>753</v>
      </c>
      <c r="H428" s="27" t="s">
        <v>760</v>
      </c>
      <c r="I428" s="27" t="s">
        <v>702</v>
      </c>
      <c r="J428" s="28" t="s">
        <v>763</v>
      </c>
      <c r="K428" s="41">
        <v>47</v>
      </c>
      <c r="L428" s="27" t="s">
        <v>754</v>
      </c>
      <c r="M428" s="32">
        <v>7332</v>
      </c>
      <c r="N428" s="18">
        <v>0</v>
      </c>
      <c r="O428" s="2"/>
      <c r="P428" s="2" t="s">
        <v>755</v>
      </c>
      <c r="Q428" s="2"/>
      <c r="R428" s="2"/>
      <c r="S428" s="2"/>
    </row>
    <row r="429" spans="1:19" ht="255" x14ac:dyDescent="0.25">
      <c r="A429" s="2" t="s">
        <v>3359</v>
      </c>
      <c r="B429" s="2" t="s">
        <v>7238</v>
      </c>
      <c r="C429" s="27" t="s">
        <v>422</v>
      </c>
      <c r="D429" s="28" t="s">
        <v>655</v>
      </c>
      <c r="E429" s="27"/>
      <c r="F429" s="28" t="s">
        <v>709</v>
      </c>
      <c r="G429" s="28" t="s">
        <v>756</v>
      </c>
      <c r="H429" s="27" t="s">
        <v>761</v>
      </c>
      <c r="I429" s="27" t="s">
        <v>702</v>
      </c>
      <c r="J429" s="28" t="s">
        <v>763</v>
      </c>
      <c r="K429" s="41">
        <v>33</v>
      </c>
      <c r="L429" s="27" t="s">
        <v>757</v>
      </c>
      <c r="M429" s="32">
        <v>7614</v>
      </c>
      <c r="N429" s="18">
        <v>0</v>
      </c>
      <c r="O429" s="2"/>
      <c r="P429" s="2" t="s">
        <v>758</v>
      </c>
      <c r="Q429" s="2"/>
      <c r="R429" s="2"/>
      <c r="S429" s="2"/>
    </row>
    <row r="430" spans="1:19" ht="285" x14ac:dyDescent="0.25">
      <c r="A430" s="2" t="s">
        <v>3360</v>
      </c>
      <c r="B430" s="2" t="s">
        <v>7239</v>
      </c>
      <c r="C430" s="27" t="s">
        <v>422</v>
      </c>
      <c r="D430" s="28" t="s">
        <v>656</v>
      </c>
      <c r="E430" s="27"/>
      <c r="F430" s="28" t="s">
        <v>711</v>
      </c>
      <c r="G430" s="28" t="s">
        <v>759</v>
      </c>
      <c r="H430" s="27" t="s">
        <v>762</v>
      </c>
      <c r="I430" s="27" t="s">
        <v>702</v>
      </c>
      <c r="J430" s="28" t="s">
        <v>763</v>
      </c>
      <c r="K430" s="41">
        <v>61</v>
      </c>
      <c r="L430" s="27" t="s">
        <v>764</v>
      </c>
      <c r="M430" s="32">
        <v>56976.69</v>
      </c>
      <c r="N430" s="18">
        <v>0</v>
      </c>
      <c r="O430" s="2"/>
      <c r="P430" s="2" t="s">
        <v>765</v>
      </c>
      <c r="Q430" s="2"/>
      <c r="R430" s="2"/>
      <c r="S430" s="2"/>
    </row>
    <row r="431" spans="1:19" ht="285" x14ac:dyDescent="0.25">
      <c r="A431" s="2" t="s">
        <v>3361</v>
      </c>
      <c r="B431" s="2" t="s">
        <v>7240</v>
      </c>
      <c r="C431" s="27" t="s">
        <v>422</v>
      </c>
      <c r="D431" s="28" t="s">
        <v>657</v>
      </c>
      <c r="E431" s="27"/>
      <c r="F431" s="28" t="s">
        <v>751</v>
      </c>
      <c r="G431" s="28" t="s">
        <v>766</v>
      </c>
      <c r="H431" s="27" t="s">
        <v>767</v>
      </c>
      <c r="I431" s="27" t="s">
        <v>702</v>
      </c>
      <c r="J431" s="28" t="s">
        <v>763</v>
      </c>
      <c r="K431" s="41">
        <v>46</v>
      </c>
      <c r="L431" s="27" t="s">
        <v>768</v>
      </c>
      <c r="M431" s="32">
        <v>5922</v>
      </c>
      <c r="N431" s="18">
        <v>0</v>
      </c>
      <c r="O431" s="2"/>
      <c r="P431" s="2" t="s">
        <v>769</v>
      </c>
      <c r="Q431" s="2"/>
      <c r="R431" s="2"/>
      <c r="S431" s="2"/>
    </row>
    <row r="432" spans="1:19" ht="285" x14ac:dyDescent="0.25">
      <c r="A432" s="2" t="s">
        <v>3362</v>
      </c>
      <c r="B432" s="2" t="s">
        <v>7241</v>
      </c>
      <c r="C432" s="27" t="s">
        <v>422</v>
      </c>
      <c r="D432" s="28" t="s">
        <v>658</v>
      </c>
      <c r="E432" s="27"/>
      <c r="F432" s="28" t="s">
        <v>752</v>
      </c>
      <c r="G432" s="28" t="s">
        <v>770</v>
      </c>
      <c r="H432" s="27" t="s">
        <v>771</v>
      </c>
      <c r="I432" s="27" t="s">
        <v>702</v>
      </c>
      <c r="J432" s="28" t="s">
        <v>763</v>
      </c>
      <c r="K432" s="41">
        <v>33</v>
      </c>
      <c r="L432" s="27" t="s">
        <v>772</v>
      </c>
      <c r="M432" s="32">
        <v>43354.68</v>
      </c>
      <c r="N432" s="18">
        <v>0</v>
      </c>
      <c r="O432" s="2"/>
      <c r="P432" s="2" t="s">
        <v>773</v>
      </c>
      <c r="Q432" s="2"/>
      <c r="R432" s="2"/>
      <c r="S432" s="2"/>
    </row>
    <row r="433" spans="1:19" ht="105" x14ac:dyDescent="0.25">
      <c r="A433" s="2" t="s">
        <v>3363</v>
      </c>
      <c r="B433" s="2" t="s">
        <v>7242</v>
      </c>
      <c r="C433" s="27" t="s">
        <v>422</v>
      </c>
      <c r="D433" s="28" t="s">
        <v>659</v>
      </c>
      <c r="E433" s="27"/>
      <c r="F433" s="28" t="s">
        <v>778</v>
      </c>
      <c r="G433" s="28"/>
      <c r="H433" s="27"/>
      <c r="I433" s="27" t="s">
        <v>702</v>
      </c>
      <c r="J433" s="28" t="s">
        <v>763</v>
      </c>
      <c r="K433" s="42"/>
      <c r="L433" s="27" t="s">
        <v>774</v>
      </c>
      <c r="M433" s="32">
        <v>71102</v>
      </c>
      <c r="N433" s="18">
        <v>0</v>
      </c>
      <c r="O433" s="2"/>
      <c r="P433" s="2"/>
      <c r="Q433" s="2"/>
      <c r="R433" s="2"/>
      <c r="S433" s="2"/>
    </row>
    <row r="434" spans="1:19" ht="105" x14ac:dyDescent="0.25">
      <c r="A434" s="2" t="s">
        <v>3364</v>
      </c>
      <c r="B434" s="2" t="s">
        <v>7243</v>
      </c>
      <c r="C434" s="27" t="s">
        <v>422</v>
      </c>
      <c r="D434" s="28" t="s">
        <v>660</v>
      </c>
      <c r="E434" s="27"/>
      <c r="F434" s="28" t="s">
        <v>711</v>
      </c>
      <c r="G434" s="28" t="s">
        <v>775</v>
      </c>
      <c r="H434" s="27"/>
      <c r="I434" s="27" t="s">
        <v>702</v>
      </c>
      <c r="J434" s="28" t="s">
        <v>776</v>
      </c>
      <c r="K434" s="28">
        <v>104.1</v>
      </c>
      <c r="L434" s="27" t="s">
        <v>777</v>
      </c>
      <c r="M434" s="32">
        <v>5120528.82</v>
      </c>
      <c r="N434" s="18">
        <v>1835320.56</v>
      </c>
      <c r="O434" s="2"/>
      <c r="P434" s="2"/>
      <c r="Q434" s="2"/>
      <c r="R434" s="2"/>
      <c r="S434" s="2"/>
    </row>
    <row r="435" spans="1:19" ht="105" x14ac:dyDescent="0.25">
      <c r="A435" s="2" t="s">
        <v>3365</v>
      </c>
      <c r="B435" s="2" t="s">
        <v>7244</v>
      </c>
      <c r="C435" s="27" t="s">
        <v>87</v>
      </c>
      <c r="D435" s="28" t="s">
        <v>662</v>
      </c>
      <c r="E435" s="27" t="s">
        <v>89</v>
      </c>
      <c r="F435" s="28" t="s">
        <v>784</v>
      </c>
      <c r="G435" s="28" t="s">
        <v>785</v>
      </c>
      <c r="H435" s="27" t="s">
        <v>786</v>
      </c>
      <c r="I435" s="27" t="s">
        <v>702</v>
      </c>
      <c r="J435" s="28" t="s">
        <v>787</v>
      </c>
      <c r="K435" s="40">
        <v>175.8</v>
      </c>
      <c r="L435" s="27" t="s">
        <v>788</v>
      </c>
      <c r="M435" s="32">
        <v>88209</v>
      </c>
      <c r="N435" s="18">
        <v>0</v>
      </c>
      <c r="O435" s="2"/>
      <c r="P435" s="2"/>
      <c r="Q435" s="2"/>
      <c r="R435" s="2"/>
      <c r="S435" s="2"/>
    </row>
    <row r="436" spans="1:19" ht="90" x14ac:dyDescent="0.25">
      <c r="A436" s="2" t="s">
        <v>3366</v>
      </c>
      <c r="B436" s="2" t="s">
        <v>7245</v>
      </c>
      <c r="C436" s="27" t="s">
        <v>422</v>
      </c>
      <c r="D436" s="28" t="s">
        <v>663</v>
      </c>
      <c r="E436" s="27"/>
      <c r="F436" s="28" t="s">
        <v>789</v>
      </c>
      <c r="G436" s="28"/>
      <c r="H436" s="27"/>
      <c r="I436" s="27" t="s">
        <v>702</v>
      </c>
      <c r="J436" s="28" t="s">
        <v>790</v>
      </c>
      <c r="K436" s="28"/>
      <c r="L436" s="27"/>
      <c r="M436" s="32">
        <v>18800</v>
      </c>
      <c r="N436" s="18">
        <v>0</v>
      </c>
      <c r="O436" s="2"/>
      <c r="P436" s="2"/>
      <c r="Q436" s="2"/>
      <c r="R436" s="2"/>
      <c r="S436" s="2"/>
    </row>
    <row r="437" spans="1:19" ht="105" x14ac:dyDescent="0.25">
      <c r="A437" s="2" t="s">
        <v>3367</v>
      </c>
      <c r="B437" s="2" t="s">
        <v>7246</v>
      </c>
      <c r="C437" s="27" t="s">
        <v>422</v>
      </c>
      <c r="D437" s="28" t="s">
        <v>664</v>
      </c>
      <c r="E437" s="27"/>
      <c r="F437" s="28" t="s">
        <v>791</v>
      </c>
      <c r="G437" s="28"/>
      <c r="H437" s="27" t="s">
        <v>792</v>
      </c>
      <c r="I437" s="27" t="s">
        <v>702</v>
      </c>
      <c r="J437" s="28" t="s">
        <v>793</v>
      </c>
      <c r="K437" s="42"/>
      <c r="L437" s="27">
        <v>1101380001</v>
      </c>
      <c r="M437" s="32">
        <v>960550</v>
      </c>
      <c r="N437" s="18">
        <v>603012.54</v>
      </c>
      <c r="O437" s="2"/>
      <c r="P437" s="2"/>
      <c r="Q437" s="2"/>
      <c r="R437" s="2"/>
      <c r="S437" s="2"/>
    </row>
    <row r="438" spans="1:19" ht="105" x14ac:dyDescent="0.25">
      <c r="A438" s="2" t="s">
        <v>3368</v>
      </c>
      <c r="B438" s="2" t="s">
        <v>7247</v>
      </c>
      <c r="C438" s="27" t="s">
        <v>422</v>
      </c>
      <c r="D438" s="28" t="s">
        <v>665</v>
      </c>
      <c r="E438" s="27"/>
      <c r="F438" s="28" t="s">
        <v>791</v>
      </c>
      <c r="G438" s="28"/>
      <c r="H438" s="27" t="s">
        <v>792</v>
      </c>
      <c r="I438" s="27" t="s">
        <v>702</v>
      </c>
      <c r="J438" s="28" t="s">
        <v>794</v>
      </c>
      <c r="K438" s="42"/>
      <c r="L438" s="27" t="s">
        <v>796</v>
      </c>
      <c r="M438" s="32">
        <v>1468035.6</v>
      </c>
      <c r="N438" s="18">
        <v>743749.73</v>
      </c>
      <c r="O438" s="2"/>
      <c r="P438" s="2"/>
      <c r="Q438" s="2"/>
      <c r="R438" s="2"/>
      <c r="S438" s="2"/>
    </row>
    <row r="439" spans="1:19" ht="120" x14ac:dyDescent="0.25">
      <c r="A439" s="2" t="s">
        <v>3369</v>
      </c>
      <c r="B439" s="2" t="s">
        <v>7248</v>
      </c>
      <c r="C439" s="27" t="s">
        <v>422</v>
      </c>
      <c r="D439" s="28" t="s">
        <v>666</v>
      </c>
      <c r="E439" s="27"/>
      <c r="F439" s="28" t="s">
        <v>709</v>
      </c>
      <c r="G439" s="28"/>
      <c r="H439" s="27"/>
      <c r="I439" s="27" t="s">
        <v>702</v>
      </c>
      <c r="J439" s="28" t="s">
        <v>795</v>
      </c>
      <c r="K439" s="42"/>
      <c r="L439" s="27">
        <v>1101130007</v>
      </c>
      <c r="M439" s="32">
        <v>98925</v>
      </c>
      <c r="N439" s="18">
        <v>58805.66</v>
      </c>
      <c r="O439" s="2"/>
      <c r="P439" s="2"/>
      <c r="Q439" s="2"/>
      <c r="R439" s="2"/>
      <c r="S439" s="2"/>
    </row>
    <row r="440" spans="1:19" x14ac:dyDescent="0.25">
      <c r="A440" s="299" t="s">
        <v>797</v>
      </c>
      <c r="B440" s="300"/>
      <c r="C440" s="300"/>
      <c r="D440" s="300"/>
      <c r="E440" s="300"/>
      <c r="F440" s="300"/>
      <c r="G440" s="300"/>
      <c r="H440" s="300"/>
      <c r="I440" s="300"/>
      <c r="J440" s="300"/>
      <c r="K440" s="300"/>
      <c r="L440" s="300"/>
      <c r="M440" s="300"/>
      <c r="N440" s="300"/>
      <c r="O440" s="300"/>
      <c r="P440" s="300"/>
      <c r="Q440" s="300"/>
      <c r="R440" s="300"/>
      <c r="S440" s="301"/>
    </row>
    <row r="441" spans="1:19" s="20" customFormat="1" ht="105" x14ac:dyDescent="0.25">
      <c r="A441" s="27" t="s">
        <v>3370</v>
      </c>
      <c r="B441" s="2" t="s">
        <v>7249</v>
      </c>
      <c r="C441" s="27" t="s">
        <v>422</v>
      </c>
      <c r="D441" s="28" t="s">
        <v>798</v>
      </c>
      <c r="E441" s="27"/>
      <c r="F441" s="28" t="s">
        <v>715</v>
      </c>
      <c r="G441" s="27"/>
      <c r="H441" s="27"/>
      <c r="I441" s="27" t="s">
        <v>702</v>
      </c>
      <c r="J441" s="28" t="s">
        <v>763</v>
      </c>
      <c r="K441" s="28" t="s">
        <v>864</v>
      </c>
      <c r="L441" s="27" t="s">
        <v>865</v>
      </c>
      <c r="M441" s="32">
        <v>1152845.5</v>
      </c>
      <c r="N441" s="32">
        <v>368423.42</v>
      </c>
      <c r="O441" s="27"/>
      <c r="P441" s="27"/>
      <c r="Q441" s="27"/>
      <c r="R441" s="27"/>
      <c r="S441" s="27"/>
    </row>
    <row r="442" spans="1:19" s="20" customFormat="1" ht="105" x14ac:dyDescent="0.25">
      <c r="A442" s="27" t="s">
        <v>3371</v>
      </c>
      <c r="B442" s="2" t="s">
        <v>7250</v>
      </c>
      <c r="C442" s="27" t="s">
        <v>422</v>
      </c>
      <c r="D442" s="28" t="s">
        <v>799</v>
      </c>
      <c r="E442" s="27"/>
      <c r="F442" s="28" t="s">
        <v>847</v>
      </c>
      <c r="G442" s="27"/>
      <c r="H442" s="27"/>
      <c r="I442" s="27" t="s">
        <v>702</v>
      </c>
      <c r="J442" s="28" t="s">
        <v>861</v>
      </c>
      <c r="K442" s="28" t="s">
        <v>831</v>
      </c>
      <c r="L442" s="27">
        <v>110112002</v>
      </c>
      <c r="M442" s="32">
        <v>578824</v>
      </c>
      <c r="N442" s="32">
        <v>545029.36</v>
      </c>
      <c r="O442" s="27"/>
      <c r="P442" s="27"/>
      <c r="Q442" s="27"/>
      <c r="R442" s="27"/>
      <c r="S442" s="27"/>
    </row>
    <row r="443" spans="1:19" s="20" customFormat="1" ht="105" x14ac:dyDescent="0.25">
      <c r="A443" s="27" t="s">
        <v>3372</v>
      </c>
      <c r="B443" s="2" t="s">
        <v>7251</v>
      </c>
      <c r="C443" s="27" t="s">
        <v>422</v>
      </c>
      <c r="D443" s="28" t="s">
        <v>647</v>
      </c>
      <c r="E443" s="27"/>
      <c r="F443" s="28" t="s">
        <v>848</v>
      </c>
      <c r="G443" s="27"/>
      <c r="H443" s="27"/>
      <c r="I443" s="27" t="s">
        <v>702</v>
      </c>
      <c r="J443" s="28" t="s">
        <v>861</v>
      </c>
      <c r="K443" s="28" t="s">
        <v>832</v>
      </c>
      <c r="L443" s="27">
        <v>1101120003</v>
      </c>
      <c r="M443" s="32">
        <v>253235.5</v>
      </c>
      <c r="N443" s="32">
        <v>238463.47</v>
      </c>
      <c r="O443" s="27"/>
      <c r="P443" s="27"/>
      <c r="Q443" s="27"/>
      <c r="R443" s="27"/>
      <c r="S443" s="27"/>
    </row>
    <row r="444" spans="1:19" s="20" customFormat="1" ht="90" x14ac:dyDescent="0.25">
      <c r="A444" s="27" t="s">
        <v>3373</v>
      </c>
      <c r="B444" s="2" t="s">
        <v>7252</v>
      </c>
      <c r="C444" s="27" t="s">
        <v>422</v>
      </c>
      <c r="D444" s="28" t="s">
        <v>800</v>
      </c>
      <c r="E444" s="27"/>
      <c r="F444" s="28" t="s">
        <v>849</v>
      </c>
      <c r="G444" s="27"/>
      <c r="H444" s="27"/>
      <c r="I444" s="27" t="s">
        <v>702</v>
      </c>
      <c r="J444" s="28" t="s">
        <v>861</v>
      </c>
      <c r="K444" s="28" t="s">
        <v>833</v>
      </c>
      <c r="L444" s="69">
        <v>1101120004</v>
      </c>
      <c r="M444" s="35">
        <v>1157648</v>
      </c>
      <c r="N444" s="35">
        <v>1090118.51</v>
      </c>
      <c r="O444" s="27"/>
      <c r="P444" s="27"/>
      <c r="Q444" s="27"/>
      <c r="R444" s="27"/>
      <c r="S444" s="27"/>
    </row>
    <row r="445" spans="1:19" s="20" customFormat="1" ht="105" x14ac:dyDescent="0.25">
      <c r="A445" s="27" t="s">
        <v>3374</v>
      </c>
      <c r="B445" s="2" t="s">
        <v>7253</v>
      </c>
      <c r="C445" s="27" t="s">
        <v>422</v>
      </c>
      <c r="D445" s="28" t="s">
        <v>801</v>
      </c>
      <c r="E445" s="27"/>
      <c r="F445" s="28" t="s">
        <v>850</v>
      </c>
      <c r="G445" s="27"/>
      <c r="H445" s="27"/>
      <c r="I445" s="27" t="s">
        <v>702</v>
      </c>
      <c r="J445" s="28" t="s">
        <v>861</v>
      </c>
      <c r="K445" s="43" t="s">
        <v>834</v>
      </c>
      <c r="L445" s="27">
        <v>1101120005</v>
      </c>
      <c r="M445" s="32">
        <v>535412.19999999995</v>
      </c>
      <c r="N445" s="32">
        <v>504179.74</v>
      </c>
      <c r="O445" s="44"/>
      <c r="P445" s="27"/>
      <c r="Q445" s="27"/>
      <c r="R445" s="27"/>
      <c r="S445" s="27"/>
    </row>
    <row r="446" spans="1:19" s="20" customFormat="1" ht="105" x14ac:dyDescent="0.25">
      <c r="A446" s="27" t="s">
        <v>3375</v>
      </c>
      <c r="B446" s="2" t="s">
        <v>7254</v>
      </c>
      <c r="C446" s="27" t="s">
        <v>422</v>
      </c>
      <c r="D446" s="28" t="s">
        <v>802</v>
      </c>
      <c r="E446" s="27"/>
      <c r="F446" s="28" t="s">
        <v>851</v>
      </c>
      <c r="G446" s="27"/>
      <c r="H446" s="27"/>
      <c r="I446" s="27" t="s">
        <v>702</v>
      </c>
      <c r="J446" s="28" t="s">
        <v>861</v>
      </c>
      <c r="K446" s="43" t="s">
        <v>835</v>
      </c>
      <c r="L446" s="27">
        <v>1101120005</v>
      </c>
      <c r="M446" s="32">
        <v>1230005.3</v>
      </c>
      <c r="N446" s="32">
        <v>1158255.02</v>
      </c>
      <c r="O446" s="44"/>
      <c r="P446" s="27"/>
      <c r="Q446" s="27"/>
      <c r="R446" s="27"/>
      <c r="S446" s="27"/>
    </row>
    <row r="447" spans="1:19" s="20" customFormat="1" ht="105" x14ac:dyDescent="0.25">
      <c r="A447" s="27" t="s">
        <v>3376</v>
      </c>
      <c r="B447" s="2" t="s">
        <v>7255</v>
      </c>
      <c r="C447" s="27" t="s">
        <v>422</v>
      </c>
      <c r="D447" s="28" t="s">
        <v>803</v>
      </c>
      <c r="E447" s="27"/>
      <c r="F447" s="28" t="s">
        <v>789</v>
      </c>
      <c r="G447" s="27"/>
      <c r="H447" s="27"/>
      <c r="I447" s="27" t="s">
        <v>702</v>
      </c>
      <c r="J447" s="28" t="s">
        <v>862</v>
      </c>
      <c r="K447" s="45" t="s">
        <v>836</v>
      </c>
      <c r="L447" s="27">
        <v>1101130001</v>
      </c>
      <c r="M447" s="32">
        <v>30695679</v>
      </c>
      <c r="N447" s="32">
        <v>14519226.99</v>
      </c>
      <c r="O447" s="44"/>
      <c r="P447" s="27"/>
      <c r="Q447" s="27"/>
      <c r="R447" s="27"/>
      <c r="S447" s="27"/>
    </row>
    <row r="448" spans="1:19" s="20" customFormat="1" ht="105" x14ac:dyDescent="0.25">
      <c r="A448" s="27" t="s">
        <v>3377</v>
      </c>
      <c r="B448" s="2" t="s">
        <v>7256</v>
      </c>
      <c r="C448" s="27" t="s">
        <v>422</v>
      </c>
      <c r="D448" s="28" t="s">
        <v>647</v>
      </c>
      <c r="E448" s="27"/>
      <c r="F448" s="28" t="s">
        <v>848</v>
      </c>
      <c r="G448" s="27"/>
      <c r="H448" s="27"/>
      <c r="I448" s="27" t="s">
        <v>702</v>
      </c>
      <c r="J448" s="28" t="s">
        <v>863</v>
      </c>
      <c r="K448" s="43" t="s">
        <v>870</v>
      </c>
      <c r="L448" s="27" t="s">
        <v>866</v>
      </c>
      <c r="M448" s="32">
        <v>1353998.23</v>
      </c>
      <c r="N448" s="32">
        <v>929255.04</v>
      </c>
      <c r="O448" s="44"/>
      <c r="P448" s="27"/>
      <c r="Q448" s="27"/>
      <c r="R448" s="27"/>
      <c r="S448" s="27"/>
    </row>
    <row r="449" spans="1:19" s="20" customFormat="1" ht="105" x14ac:dyDescent="0.25">
      <c r="A449" s="27" t="s">
        <v>3378</v>
      </c>
      <c r="B449" s="2" t="s">
        <v>7257</v>
      </c>
      <c r="C449" s="15" t="s">
        <v>422</v>
      </c>
      <c r="D449" s="34" t="s">
        <v>647</v>
      </c>
      <c r="E449" s="15"/>
      <c r="F449" s="34" t="s">
        <v>848</v>
      </c>
      <c r="G449" s="69"/>
      <c r="H449" s="15"/>
      <c r="I449" s="27" t="s">
        <v>702</v>
      </c>
      <c r="J449" s="28" t="s">
        <v>863</v>
      </c>
      <c r="K449" s="43" t="s">
        <v>870</v>
      </c>
      <c r="L449" s="27" t="s">
        <v>867</v>
      </c>
      <c r="M449" s="32">
        <v>1353998.23</v>
      </c>
      <c r="N449" s="32">
        <v>952701.29</v>
      </c>
      <c r="O449" s="46"/>
      <c r="P449" s="15"/>
      <c r="Q449" s="15"/>
      <c r="R449" s="15"/>
      <c r="S449" s="15"/>
    </row>
    <row r="450" spans="1:19" s="21" customFormat="1" ht="135" x14ac:dyDescent="0.25">
      <c r="A450" s="27" t="s">
        <v>3379</v>
      </c>
      <c r="B450" s="2" t="s">
        <v>7258</v>
      </c>
      <c r="C450" s="27" t="s">
        <v>422</v>
      </c>
      <c r="D450" s="28" t="s">
        <v>804</v>
      </c>
      <c r="E450" s="27"/>
      <c r="F450" s="28" t="s">
        <v>852</v>
      </c>
      <c r="G450" s="27"/>
      <c r="H450" s="27"/>
      <c r="I450" s="27" t="s">
        <v>702</v>
      </c>
      <c r="J450" s="28" t="s">
        <v>863</v>
      </c>
      <c r="K450" s="43" t="s">
        <v>871</v>
      </c>
      <c r="L450" s="69" t="s">
        <v>868</v>
      </c>
      <c r="M450" s="35">
        <v>5443534.4299999997</v>
      </c>
      <c r="N450" s="35">
        <v>3735921.52</v>
      </c>
      <c r="O450" s="44"/>
      <c r="P450" s="27"/>
      <c r="Q450" s="27"/>
      <c r="R450" s="27"/>
      <c r="S450" s="27"/>
    </row>
    <row r="451" spans="1:19" s="20" customFormat="1" ht="105" x14ac:dyDescent="0.25">
      <c r="A451" s="27" t="s">
        <v>3380</v>
      </c>
      <c r="B451" s="2" t="s">
        <v>7259</v>
      </c>
      <c r="C451" s="16" t="s">
        <v>422</v>
      </c>
      <c r="D451" s="47" t="s">
        <v>805</v>
      </c>
      <c r="E451" s="16"/>
      <c r="F451" s="47" t="s">
        <v>853</v>
      </c>
      <c r="G451" s="70"/>
      <c r="H451" s="16"/>
      <c r="I451" s="27" t="s">
        <v>702</v>
      </c>
      <c r="J451" s="28" t="s">
        <v>889</v>
      </c>
      <c r="K451" s="48" t="s">
        <v>837</v>
      </c>
      <c r="L451" s="2">
        <v>1101130072</v>
      </c>
      <c r="M451" s="2">
        <v>1517493.23</v>
      </c>
      <c r="N451" s="2">
        <v>1517493.23</v>
      </c>
      <c r="O451" s="49"/>
      <c r="P451" s="16"/>
      <c r="Q451" s="16"/>
      <c r="R451" s="16"/>
      <c r="S451" s="16"/>
    </row>
    <row r="452" spans="1:19" s="20" customFormat="1" ht="105" x14ac:dyDescent="0.25">
      <c r="A452" s="27" t="s">
        <v>3381</v>
      </c>
      <c r="B452" s="2" t="s">
        <v>7260</v>
      </c>
      <c r="C452" s="27" t="s">
        <v>422</v>
      </c>
      <c r="D452" s="28" t="s">
        <v>806</v>
      </c>
      <c r="E452" s="27"/>
      <c r="F452" s="28" t="s">
        <v>854</v>
      </c>
      <c r="G452" s="27"/>
      <c r="H452" s="27"/>
      <c r="I452" s="27" t="s">
        <v>702</v>
      </c>
      <c r="J452" s="28" t="s">
        <v>889</v>
      </c>
      <c r="K452" s="43" t="s">
        <v>838</v>
      </c>
      <c r="L452" s="27">
        <v>1101130071</v>
      </c>
      <c r="M452" s="27">
        <v>5270085.96</v>
      </c>
      <c r="N452" s="27">
        <v>5270085.96</v>
      </c>
      <c r="O452" s="44"/>
      <c r="P452" s="27"/>
      <c r="Q452" s="27"/>
      <c r="R452" s="27"/>
      <c r="S452" s="27"/>
    </row>
    <row r="453" spans="1:19" s="20" customFormat="1" ht="105" x14ac:dyDescent="0.25">
      <c r="A453" s="27" t="s">
        <v>3382</v>
      </c>
      <c r="B453" s="2" t="s">
        <v>7261</v>
      </c>
      <c r="C453" s="27" t="s">
        <v>422</v>
      </c>
      <c r="D453" s="28" t="s">
        <v>807</v>
      </c>
      <c r="E453" s="27"/>
      <c r="F453" s="28" t="s">
        <v>855</v>
      </c>
      <c r="G453" s="27"/>
      <c r="H453" s="27"/>
      <c r="I453" s="27" t="s">
        <v>702</v>
      </c>
      <c r="J453" s="28" t="s">
        <v>889</v>
      </c>
      <c r="K453" s="43" t="s">
        <v>839</v>
      </c>
      <c r="L453" s="69">
        <v>1101130070</v>
      </c>
      <c r="M453" s="69">
        <v>2458429.2599999998</v>
      </c>
      <c r="N453" s="69">
        <v>2458429.2599999998</v>
      </c>
      <c r="O453" s="44"/>
      <c r="P453" s="27"/>
      <c r="Q453" s="27"/>
      <c r="R453" s="27"/>
      <c r="S453" s="27"/>
    </row>
    <row r="454" spans="1:19" s="20" customFormat="1" ht="135" x14ac:dyDescent="0.25">
      <c r="A454" s="27" t="s">
        <v>3383</v>
      </c>
      <c r="B454" s="2" t="s">
        <v>7262</v>
      </c>
      <c r="C454" s="27" t="s">
        <v>422</v>
      </c>
      <c r="D454" s="28" t="s">
        <v>808</v>
      </c>
      <c r="E454" s="27"/>
      <c r="F454" s="28" t="s">
        <v>856</v>
      </c>
      <c r="G454" s="27"/>
      <c r="H454" s="27"/>
      <c r="I454" s="27" t="s">
        <v>702</v>
      </c>
      <c r="J454" s="28" t="s">
        <v>889</v>
      </c>
      <c r="K454" s="43" t="s">
        <v>840</v>
      </c>
      <c r="L454" s="27">
        <v>1101130069</v>
      </c>
      <c r="M454" s="32">
        <v>4561725.74</v>
      </c>
      <c r="N454" s="32">
        <v>4561725.74</v>
      </c>
      <c r="O454" s="44"/>
      <c r="P454" s="27"/>
      <c r="Q454" s="27"/>
      <c r="R454" s="27"/>
      <c r="S454" s="27"/>
    </row>
    <row r="455" spans="1:19" s="20" customFormat="1" ht="120" x14ac:dyDescent="0.25">
      <c r="A455" s="27" t="s">
        <v>3384</v>
      </c>
      <c r="B455" s="2" t="s">
        <v>7263</v>
      </c>
      <c r="C455" s="27" t="s">
        <v>422</v>
      </c>
      <c r="D455" s="28" t="s">
        <v>809</v>
      </c>
      <c r="E455" s="27"/>
      <c r="F455" s="28" t="s">
        <v>856</v>
      </c>
      <c r="G455" s="27"/>
      <c r="H455" s="27"/>
      <c r="I455" s="27" t="s">
        <v>702</v>
      </c>
      <c r="J455" s="28" t="s">
        <v>889</v>
      </c>
      <c r="K455" s="43" t="s">
        <v>841</v>
      </c>
      <c r="L455" s="27">
        <v>1101130068</v>
      </c>
      <c r="M455" s="32">
        <v>3331960</v>
      </c>
      <c r="N455" s="32">
        <v>3331960</v>
      </c>
      <c r="O455" s="44"/>
      <c r="P455" s="27"/>
      <c r="Q455" s="27"/>
      <c r="R455" s="27"/>
      <c r="S455" s="27"/>
    </row>
    <row r="456" spans="1:19" s="20" customFormat="1" ht="105" x14ac:dyDescent="0.25">
      <c r="A456" s="27" t="s">
        <v>3385</v>
      </c>
      <c r="B456" s="2" t="s">
        <v>7264</v>
      </c>
      <c r="C456" s="27" t="s">
        <v>422</v>
      </c>
      <c r="D456" s="28" t="s">
        <v>810</v>
      </c>
      <c r="E456" s="27"/>
      <c r="F456" s="28" t="s">
        <v>716</v>
      </c>
      <c r="G456" s="27"/>
      <c r="H456" s="27"/>
      <c r="I456" s="27" t="s">
        <v>702</v>
      </c>
      <c r="J456" s="28" t="s">
        <v>889</v>
      </c>
      <c r="K456" s="43" t="s">
        <v>842</v>
      </c>
      <c r="L456" s="27">
        <v>1101130030</v>
      </c>
      <c r="M456" s="32">
        <v>835172.8</v>
      </c>
      <c r="N456" s="32">
        <v>835172.8</v>
      </c>
      <c r="O456" s="44"/>
      <c r="P456" s="27"/>
      <c r="Q456" s="27"/>
      <c r="R456" s="27"/>
      <c r="S456" s="27"/>
    </row>
    <row r="457" spans="1:19" s="20" customFormat="1" ht="120" x14ac:dyDescent="0.25">
      <c r="A457" s="27" t="s">
        <v>3386</v>
      </c>
      <c r="B457" s="2" t="s">
        <v>7265</v>
      </c>
      <c r="C457" s="27" t="s">
        <v>422</v>
      </c>
      <c r="D457" s="28" t="s">
        <v>811</v>
      </c>
      <c r="E457" s="27"/>
      <c r="F457" s="28" t="s">
        <v>856</v>
      </c>
      <c r="G457" s="27"/>
      <c r="H457" s="27"/>
      <c r="I457" s="27" t="s">
        <v>702</v>
      </c>
      <c r="J457" s="28" t="s">
        <v>889</v>
      </c>
      <c r="K457" s="43" t="s">
        <v>894</v>
      </c>
      <c r="L457" s="27"/>
      <c r="M457" s="32">
        <v>1683055</v>
      </c>
      <c r="N457" s="32">
        <v>1683055</v>
      </c>
      <c r="O457" s="44"/>
      <c r="P457" s="27"/>
      <c r="Q457" s="27"/>
      <c r="R457" s="27"/>
      <c r="S457" s="27"/>
    </row>
    <row r="458" spans="1:19" s="20" customFormat="1" ht="105" x14ac:dyDescent="0.25">
      <c r="A458" s="27" t="s">
        <v>3387</v>
      </c>
      <c r="B458" s="2" t="s">
        <v>7266</v>
      </c>
      <c r="C458" s="27" t="s">
        <v>422</v>
      </c>
      <c r="D458" s="28" t="s">
        <v>812</v>
      </c>
      <c r="E458" s="27"/>
      <c r="F458" s="28" t="s">
        <v>857</v>
      </c>
      <c r="G458" s="27"/>
      <c r="H458" s="27"/>
      <c r="I458" s="27" t="s">
        <v>702</v>
      </c>
      <c r="J458" s="28" t="s">
        <v>889</v>
      </c>
      <c r="K458" s="43" t="s">
        <v>843</v>
      </c>
      <c r="L458" s="27" t="s">
        <v>890</v>
      </c>
      <c r="M458" s="32">
        <v>3124763.55</v>
      </c>
      <c r="N458" s="32">
        <v>3124763.55</v>
      </c>
      <c r="O458" s="44"/>
      <c r="P458" s="27"/>
      <c r="Q458" s="27"/>
      <c r="R458" s="27"/>
      <c r="S458" s="27"/>
    </row>
    <row r="459" spans="1:19" s="20" customFormat="1" ht="105" x14ac:dyDescent="0.25">
      <c r="A459" s="27" t="s">
        <v>3388</v>
      </c>
      <c r="B459" s="2" t="s">
        <v>7267</v>
      </c>
      <c r="C459" s="27" t="s">
        <v>422</v>
      </c>
      <c r="D459" s="28" t="s">
        <v>813</v>
      </c>
      <c r="E459" s="27"/>
      <c r="F459" s="28" t="s">
        <v>715</v>
      </c>
      <c r="G459" s="27"/>
      <c r="H459" s="27"/>
      <c r="I459" s="27" t="s">
        <v>702</v>
      </c>
      <c r="J459" s="28" t="s">
        <v>892</v>
      </c>
      <c r="K459" s="43">
        <v>492</v>
      </c>
      <c r="L459" s="27" t="s">
        <v>891</v>
      </c>
      <c r="M459" s="32">
        <v>708500</v>
      </c>
      <c r="N459" s="32">
        <v>708500</v>
      </c>
      <c r="O459" s="44"/>
      <c r="P459" s="27"/>
      <c r="Q459" s="27"/>
      <c r="R459" s="27"/>
      <c r="S459" s="27"/>
    </row>
    <row r="460" spans="1:19" s="20" customFormat="1" ht="105" x14ac:dyDescent="0.25">
      <c r="A460" s="27" t="s">
        <v>3389</v>
      </c>
      <c r="B460" s="2" t="s">
        <v>7268</v>
      </c>
      <c r="C460" s="27" t="s">
        <v>422</v>
      </c>
      <c r="D460" s="28" t="s">
        <v>814</v>
      </c>
      <c r="E460" s="27"/>
      <c r="F460" s="28" t="s">
        <v>858</v>
      </c>
      <c r="G460" s="27"/>
      <c r="H460" s="27"/>
      <c r="I460" s="27" t="s">
        <v>702</v>
      </c>
      <c r="J460" s="28" t="s">
        <v>893</v>
      </c>
      <c r="K460" s="43">
        <v>18000</v>
      </c>
      <c r="L460" s="27"/>
      <c r="M460" s="32">
        <v>5395297.3399999999</v>
      </c>
      <c r="N460" s="32">
        <v>4735211.7699999996</v>
      </c>
      <c r="O460" s="44"/>
      <c r="P460" s="27"/>
      <c r="Q460" s="27"/>
      <c r="R460" s="27"/>
      <c r="S460" s="27"/>
    </row>
    <row r="461" spans="1:19" s="20" customFormat="1" ht="105" x14ac:dyDescent="0.25">
      <c r="A461" s="27" t="s">
        <v>3390</v>
      </c>
      <c r="B461" s="2" t="s">
        <v>7269</v>
      </c>
      <c r="C461" s="27" t="s">
        <v>422</v>
      </c>
      <c r="D461" s="28" t="s">
        <v>815</v>
      </c>
      <c r="E461" s="27"/>
      <c r="F461" s="28" t="s">
        <v>859</v>
      </c>
      <c r="G461" s="27"/>
      <c r="H461" s="27"/>
      <c r="I461" s="27" t="s">
        <v>702</v>
      </c>
      <c r="J461" s="28" t="s">
        <v>892</v>
      </c>
      <c r="K461" s="43">
        <v>392</v>
      </c>
      <c r="L461" s="27" t="s">
        <v>895</v>
      </c>
      <c r="M461" s="32">
        <v>567167</v>
      </c>
      <c r="N461" s="32">
        <v>567167</v>
      </c>
      <c r="O461" s="44"/>
      <c r="P461" s="27"/>
      <c r="Q461" s="27"/>
      <c r="R461" s="27"/>
      <c r="S461" s="27"/>
    </row>
    <row r="462" spans="1:19" s="20" customFormat="1" ht="105" x14ac:dyDescent="0.25">
      <c r="A462" s="27" t="s">
        <v>3391</v>
      </c>
      <c r="B462" s="2" t="s">
        <v>7270</v>
      </c>
      <c r="C462" s="27" t="s">
        <v>422</v>
      </c>
      <c r="D462" s="28" t="s">
        <v>816</v>
      </c>
      <c r="E462" s="27"/>
      <c r="F462" s="28" t="s">
        <v>860</v>
      </c>
      <c r="G462" s="27"/>
      <c r="H462" s="27"/>
      <c r="I462" s="27" t="s">
        <v>702</v>
      </c>
      <c r="J462" s="28" t="s">
        <v>892</v>
      </c>
      <c r="K462" s="43">
        <v>210</v>
      </c>
      <c r="L462" s="27" t="s">
        <v>896</v>
      </c>
      <c r="M462" s="32">
        <v>222814</v>
      </c>
      <c r="N462" s="32">
        <v>222814</v>
      </c>
      <c r="O462" s="44"/>
      <c r="P462" s="27"/>
      <c r="Q462" s="27"/>
      <c r="R462" s="27"/>
      <c r="S462" s="27"/>
    </row>
    <row r="463" spans="1:19" s="20" customFormat="1" ht="105" x14ac:dyDescent="0.25">
      <c r="A463" s="27" t="s">
        <v>3392</v>
      </c>
      <c r="B463" s="2" t="s">
        <v>7271</v>
      </c>
      <c r="C463" s="27" t="s">
        <v>422</v>
      </c>
      <c r="D463" s="28" t="s">
        <v>817</v>
      </c>
      <c r="E463" s="27"/>
      <c r="F463" s="28" t="s">
        <v>872</v>
      </c>
      <c r="G463" s="27"/>
      <c r="H463" s="27"/>
      <c r="I463" s="27" t="s">
        <v>702</v>
      </c>
      <c r="J463" s="28" t="s">
        <v>873</v>
      </c>
      <c r="K463" s="28">
        <v>1050</v>
      </c>
      <c r="L463" s="50" t="s">
        <v>869</v>
      </c>
      <c r="M463" s="51">
        <v>1511700</v>
      </c>
      <c r="N463" s="51">
        <v>1511700</v>
      </c>
      <c r="O463" s="27"/>
      <c r="P463" s="27"/>
      <c r="Q463" s="27"/>
      <c r="R463" s="27"/>
      <c r="S463" s="27"/>
    </row>
    <row r="464" spans="1:19" s="20" customFormat="1" ht="105" x14ac:dyDescent="0.25">
      <c r="A464" s="27" t="s">
        <v>3393</v>
      </c>
      <c r="B464" s="2" t="s">
        <v>7272</v>
      </c>
      <c r="C464" s="27" t="s">
        <v>422</v>
      </c>
      <c r="D464" s="28" t="s">
        <v>818</v>
      </c>
      <c r="E464" s="27"/>
      <c r="F464" s="28" t="s">
        <v>879</v>
      </c>
      <c r="G464" s="27"/>
      <c r="H464" s="27"/>
      <c r="I464" s="27" t="s">
        <v>702</v>
      </c>
      <c r="J464" s="28" t="s">
        <v>884</v>
      </c>
      <c r="K464" s="43">
        <v>1095</v>
      </c>
      <c r="L464" s="27" t="s">
        <v>874</v>
      </c>
      <c r="M464" s="32">
        <v>1046070</v>
      </c>
      <c r="N464" s="32">
        <v>1046070</v>
      </c>
      <c r="O464" s="44"/>
      <c r="P464" s="27"/>
      <c r="Q464" s="27"/>
      <c r="R464" s="27"/>
      <c r="S464" s="27"/>
    </row>
    <row r="465" spans="1:19" s="20" customFormat="1" ht="105" x14ac:dyDescent="0.25">
      <c r="A465" s="27" t="s">
        <v>5980</v>
      </c>
      <c r="B465" s="2" t="s">
        <v>7273</v>
      </c>
      <c r="C465" s="27" t="s">
        <v>422</v>
      </c>
      <c r="D465" s="28" t="s">
        <v>819</v>
      </c>
      <c r="E465" s="27"/>
      <c r="F465" s="28" t="s">
        <v>880</v>
      </c>
      <c r="G465" s="27"/>
      <c r="H465" s="27"/>
      <c r="I465" s="27" t="s">
        <v>702</v>
      </c>
      <c r="J465" s="28" t="s">
        <v>885</v>
      </c>
      <c r="K465" s="43">
        <v>1742</v>
      </c>
      <c r="L465" s="27" t="s">
        <v>875</v>
      </c>
      <c r="M465" s="32">
        <v>1645873</v>
      </c>
      <c r="N465" s="32">
        <v>1645873</v>
      </c>
      <c r="O465" s="44"/>
      <c r="P465" s="27"/>
      <c r="Q465" s="27"/>
      <c r="R465" s="27"/>
      <c r="S465" s="27"/>
    </row>
    <row r="466" spans="1:19" s="20" customFormat="1" ht="105" x14ac:dyDescent="0.25">
      <c r="A466" s="27" t="s">
        <v>5981</v>
      </c>
      <c r="B466" s="2" t="s">
        <v>7274</v>
      </c>
      <c r="C466" s="27" t="s">
        <v>422</v>
      </c>
      <c r="D466" s="28" t="s">
        <v>820</v>
      </c>
      <c r="E466" s="27"/>
      <c r="F466" s="28" t="s">
        <v>881</v>
      </c>
      <c r="G466" s="27"/>
      <c r="H466" s="27"/>
      <c r="I466" s="27" t="s">
        <v>702</v>
      </c>
      <c r="J466" s="28" t="s">
        <v>886</v>
      </c>
      <c r="K466" s="43">
        <v>198</v>
      </c>
      <c r="L466" s="27" t="s">
        <v>876</v>
      </c>
      <c r="M466" s="32">
        <v>2827411</v>
      </c>
      <c r="N466" s="32">
        <v>2827411</v>
      </c>
      <c r="O466" s="44"/>
      <c r="P466" s="27"/>
      <c r="Q466" s="27"/>
      <c r="R466" s="27"/>
      <c r="S466" s="27"/>
    </row>
    <row r="467" spans="1:19" s="20" customFormat="1" ht="105" x14ac:dyDescent="0.25">
      <c r="A467" s="27" t="s">
        <v>5982</v>
      </c>
      <c r="B467" s="2" t="s">
        <v>7275</v>
      </c>
      <c r="C467" s="27" t="s">
        <v>422</v>
      </c>
      <c r="D467" s="28" t="s">
        <v>821</v>
      </c>
      <c r="E467" s="27"/>
      <c r="F467" s="28" t="s">
        <v>882</v>
      </c>
      <c r="G467" s="27"/>
      <c r="H467" s="27"/>
      <c r="I467" s="27" t="s">
        <v>702</v>
      </c>
      <c r="J467" s="28" t="s">
        <v>887</v>
      </c>
      <c r="K467" s="43">
        <v>2261</v>
      </c>
      <c r="L467" s="27" t="s">
        <v>877</v>
      </c>
      <c r="M467" s="32">
        <v>3166749</v>
      </c>
      <c r="N467" s="32">
        <v>3166749</v>
      </c>
      <c r="O467" s="44"/>
      <c r="P467" s="27"/>
      <c r="Q467" s="27"/>
      <c r="R467" s="27"/>
      <c r="S467" s="27"/>
    </row>
    <row r="468" spans="1:19" s="20" customFormat="1" ht="105" x14ac:dyDescent="0.25">
      <c r="A468" s="27" t="s">
        <v>5983</v>
      </c>
      <c r="B468" s="2" t="s">
        <v>7276</v>
      </c>
      <c r="C468" s="27" t="s">
        <v>422</v>
      </c>
      <c r="D468" s="28" t="s">
        <v>822</v>
      </c>
      <c r="E468" s="27"/>
      <c r="F468" s="28" t="s">
        <v>883</v>
      </c>
      <c r="G468" s="27"/>
      <c r="H468" s="27"/>
      <c r="I468" s="27" t="s">
        <v>702</v>
      </c>
      <c r="J468" s="28" t="s">
        <v>888</v>
      </c>
      <c r="K468" s="43" t="s">
        <v>844</v>
      </c>
      <c r="L468" s="27" t="s">
        <v>878</v>
      </c>
      <c r="M468" s="35">
        <v>4788000</v>
      </c>
      <c r="N468" s="35">
        <v>4788000</v>
      </c>
      <c r="O468" s="44"/>
      <c r="P468" s="27"/>
      <c r="Q468" s="27"/>
      <c r="R468" s="27"/>
      <c r="S468" s="27"/>
    </row>
    <row r="469" spans="1:19" s="20" customFormat="1" ht="105" x14ac:dyDescent="0.25">
      <c r="A469" s="27" t="s">
        <v>5984</v>
      </c>
      <c r="B469" s="2" t="s">
        <v>7277</v>
      </c>
      <c r="C469" s="27" t="s">
        <v>422</v>
      </c>
      <c r="D469" s="28" t="s">
        <v>823</v>
      </c>
      <c r="E469" s="27"/>
      <c r="F469" s="28" t="s">
        <v>778</v>
      </c>
      <c r="G469" s="27"/>
      <c r="H469" s="27"/>
      <c r="I469" s="27" t="s">
        <v>702</v>
      </c>
      <c r="J469" s="28" t="s">
        <v>897</v>
      </c>
      <c r="K469" s="28">
        <v>42.8</v>
      </c>
      <c r="L469" s="52" t="s">
        <v>899</v>
      </c>
      <c r="M469" s="32">
        <v>30000</v>
      </c>
      <c r="N469" s="32">
        <v>8108.71</v>
      </c>
      <c r="O469" s="44"/>
      <c r="P469" s="27"/>
      <c r="Q469" s="27"/>
      <c r="R469" s="27"/>
      <c r="S469" s="27"/>
    </row>
    <row r="470" spans="1:19" s="20" customFormat="1" ht="105" x14ac:dyDescent="0.25">
      <c r="A470" s="27" t="s">
        <v>5985</v>
      </c>
      <c r="B470" s="2" t="s">
        <v>7278</v>
      </c>
      <c r="C470" s="27" t="s">
        <v>422</v>
      </c>
      <c r="D470" s="34" t="s">
        <v>824</v>
      </c>
      <c r="E470" s="27"/>
      <c r="F470" s="34" t="s">
        <v>714</v>
      </c>
      <c r="G470" s="27"/>
      <c r="H470" s="27"/>
      <c r="I470" s="27" t="s">
        <v>702</v>
      </c>
      <c r="J470" s="28" t="s">
        <v>898</v>
      </c>
      <c r="K470" s="34">
        <v>1</v>
      </c>
      <c r="L470" s="53"/>
      <c r="M470" s="32">
        <v>13205612.4</v>
      </c>
      <c r="N470" s="32">
        <v>13205612.4</v>
      </c>
      <c r="O470" s="44"/>
      <c r="P470" s="27"/>
      <c r="Q470" s="27"/>
      <c r="R470" s="27"/>
      <c r="S470" s="27"/>
    </row>
    <row r="471" spans="1:19" s="20" customFormat="1" ht="105" x14ac:dyDescent="0.25">
      <c r="A471" s="27" t="s">
        <v>5986</v>
      </c>
      <c r="B471" s="2" t="s">
        <v>7279</v>
      </c>
      <c r="C471" s="27" t="s">
        <v>422</v>
      </c>
      <c r="D471" s="34" t="s">
        <v>825</v>
      </c>
      <c r="E471" s="27"/>
      <c r="F471" s="34" t="s">
        <v>714</v>
      </c>
      <c r="G471" s="27"/>
      <c r="H471" s="27"/>
      <c r="I471" s="27" t="s">
        <v>702</v>
      </c>
      <c r="J471" s="28" t="s">
        <v>898</v>
      </c>
      <c r="K471" s="34">
        <v>176</v>
      </c>
      <c r="L471" s="53"/>
      <c r="M471" s="32">
        <v>169341.6</v>
      </c>
      <c r="N471" s="32">
        <v>169341.6</v>
      </c>
      <c r="O471" s="44"/>
      <c r="P471" s="27"/>
      <c r="Q471" s="27"/>
      <c r="R471" s="27"/>
      <c r="S471" s="27"/>
    </row>
    <row r="472" spans="1:19" s="20" customFormat="1" ht="105" x14ac:dyDescent="0.25">
      <c r="A472" s="27" t="s">
        <v>5987</v>
      </c>
      <c r="B472" s="2" t="s">
        <v>7280</v>
      </c>
      <c r="C472" s="27" t="s">
        <v>422</v>
      </c>
      <c r="D472" s="34" t="s">
        <v>826</v>
      </c>
      <c r="E472" s="27"/>
      <c r="F472" s="34" t="s">
        <v>714</v>
      </c>
      <c r="G472" s="27"/>
      <c r="H472" s="27"/>
      <c r="I472" s="27" t="s">
        <v>702</v>
      </c>
      <c r="J472" s="28" t="s">
        <v>898</v>
      </c>
      <c r="K472" s="34">
        <v>1091</v>
      </c>
      <c r="L472" s="53"/>
      <c r="M472" s="32">
        <v>1701367.2</v>
      </c>
      <c r="N472" s="32">
        <v>1701367.2</v>
      </c>
      <c r="O472" s="44"/>
      <c r="P472" s="27"/>
      <c r="Q472" s="27"/>
      <c r="R472" s="27"/>
      <c r="S472" s="27"/>
    </row>
    <row r="473" spans="1:19" s="20" customFormat="1" ht="120" x14ac:dyDescent="0.25">
      <c r="A473" s="27" t="s">
        <v>5988</v>
      </c>
      <c r="B473" s="2" t="s">
        <v>7281</v>
      </c>
      <c r="C473" s="27" t="s">
        <v>422</v>
      </c>
      <c r="D473" s="34" t="s">
        <v>827</v>
      </c>
      <c r="E473" s="27"/>
      <c r="F473" s="34" t="s">
        <v>714</v>
      </c>
      <c r="G473" s="27"/>
      <c r="H473" s="27"/>
      <c r="I473" s="27" t="s">
        <v>702</v>
      </c>
      <c r="J473" s="28" t="s">
        <v>898</v>
      </c>
      <c r="K473" s="34"/>
      <c r="L473" s="53"/>
      <c r="M473" s="32">
        <v>2388247.2000000002</v>
      </c>
      <c r="N473" s="32">
        <v>2388247.2000000002</v>
      </c>
      <c r="O473" s="44"/>
      <c r="P473" s="27"/>
      <c r="Q473" s="27"/>
      <c r="R473" s="27"/>
      <c r="S473" s="27"/>
    </row>
    <row r="474" spans="1:19" s="20" customFormat="1" ht="105" x14ac:dyDescent="0.25">
      <c r="A474" s="27" t="s">
        <v>5989</v>
      </c>
      <c r="B474" s="2" t="s">
        <v>7282</v>
      </c>
      <c r="C474" s="27" t="s">
        <v>422</v>
      </c>
      <c r="D474" s="34" t="s">
        <v>828</v>
      </c>
      <c r="E474" s="27"/>
      <c r="F474" s="34" t="s">
        <v>900</v>
      </c>
      <c r="G474" s="27"/>
      <c r="H474" s="27"/>
      <c r="I474" s="27" t="s">
        <v>702</v>
      </c>
      <c r="J474" s="28" t="s">
        <v>901</v>
      </c>
      <c r="K474" s="34"/>
      <c r="L474" s="53"/>
      <c r="M474" s="32">
        <v>190000</v>
      </c>
      <c r="N474" s="32">
        <v>54888.32</v>
      </c>
      <c r="O474" s="44"/>
      <c r="P474" s="27"/>
      <c r="Q474" s="27"/>
      <c r="R474" s="27"/>
      <c r="S474" s="27"/>
    </row>
    <row r="475" spans="1:19" s="20" customFormat="1" ht="105" x14ac:dyDescent="0.25">
      <c r="A475" s="27" t="s">
        <v>5990</v>
      </c>
      <c r="B475" s="2" t="s">
        <v>7283</v>
      </c>
      <c r="C475" s="27" t="s">
        <v>422</v>
      </c>
      <c r="D475" s="34" t="s">
        <v>829</v>
      </c>
      <c r="E475" s="27"/>
      <c r="F475" s="34" t="s">
        <v>900</v>
      </c>
      <c r="G475" s="27" t="s">
        <v>902</v>
      </c>
      <c r="H475" s="27"/>
      <c r="I475" s="27" t="s">
        <v>702</v>
      </c>
      <c r="J475" s="28" t="s">
        <v>903</v>
      </c>
      <c r="K475" s="34" t="s">
        <v>845</v>
      </c>
      <c r="L475" s="54" t="s">
        <v>921</v>
      </c>
      <c r="M475" s="32">
        <v>3099834.56</v>
      </c>
      <c r="N475" s="32">
        <v>3099834.56</v>
      </c>
      <c r="O475" s="44"/>
      <c r="P475" s="27"/>
      <c r="Q475" s="27"/>
      <c r="R475" s="27"/>
      <c r="S475" s="27"/>
    </row>
    <row r="476" spans="1:19" s="20" customFormat="1" ht="105" x14ac:dyDescent="0.25">
      <c r="A476" s="27" t="s">
        <v>5991</v>
      </c>
      <c r="B476" s="2" t="s">
        <v>7284</v>
      </c>
      <c r="C476" s="27" t="s">
        <v>422</v>
      </c>
      <c r="D476" s="34" t="s">
        <v>830</v>
      </c>
      <c r="E476" s="27"/>
      <c r="F476" s="34" t="s">
        <v>900</v>
      </c>
      <c r="G476" s="27" t="s">
        <v>904</v>
      </c>
      <c r="H476" s="27"/>
      <c r="I476" s="27" t="s">
        <v>702</v>
      </c>
      <c r="J476" s="28" t="s">
        <v>905</v>
      </c>
      <c r="K476" s="34" t="s">
        <v>846</v>
      </c>
      <c r="L476" s="37" t="s">
        <v>920</v>
      </c>
      <c r="M476" s="55">
        <v>1464163.66</v>
      </c>
      <c r="N476" s="55">
        <v>1464163.66</v>
      </c>
      <c r="O476" s="27"/>
      <c r="P476" s="27"/>
      <c r="Q476" s="27"/>
      <c r="R476" s="27"/>
      <c r="S476" s="27"/>
    </row>
    <row r="477" spans="1:19" s="20" customFormat="1" ht="105" x14ac:dyDescent="0.25">
      <c r="A477" s="27" t="s">
        <v>5992</v>
      </c>
      <c r="B477" s="2" t="s">
        <v>7285</v>
      </c>
      <c r="C477" s="27" t="s">
        <v>87</v>
      </c>
      <c r="D477" s="27" t="s">
        <v>919</v>
      </c>
      <c r="E477" s="27" t="s">
        <v>908</v>
      </c>
      <c r="F477" s="34" t="s">
        <v>918</v>
      </c>
      <c r="G477" s="27" t="s">
        <v>916</v>
      </c>
      <c r="H477" s="27" t="s">
        <v>915</v>
      </c>
      <c r="I477" s="27" t="s">
        <v>702</v>
      </c>
      <c r="J477" s="28" t="s">
        <v>917</v>
      </c>
      <c r="K477" s="27">
        <v>51</v>
      </c>
      <c r="L477" s="37" t="s">
        <v>922</v>
      </c>
      <c r="M477" s="32">
        <v>390113.28000000003</v>
      </c>
      <c r="N477" s="32">
        <v>390113.28000000003</v>
      </c>
      <c r="O477" s="27"/>
      <c r="P477" s="27"/>
      <c r="Q477" s="27"/>
      <c r="R477" s="27"/>
      <c r="S477" s="27"/>
    </row>
    <row r="478" spans="1:19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56">
        <f>SUM(K477,K402:K405,K428,K429,K430,K431,K432,K434:K435,K459:K462,K463:K467,K469:K471,K472)</f>
        <v>27473.899999999998</v>
      </c>
      <c r="L478" s="2"/>
      <c r="M478" s="18">
        <f>SUM(M441:M477,M402:M439)</f>
        <v>149571600.35999998</v>
      </c>
      <c r="N478" s="18">
        <f>SUM(N441:N477,N402:N439)</f>
        <v>94486251.820000008</v>
      </c>
      <c r="O478" s="2"/>
      <c r="P478" s="2"/>
      <c r="Q478" s="2"/>
      <c r="R478" s="2"/>
      <c r="S478" s="2"/>
    </row>
    <row r="479" spans="1:19" x14ac:dyDescent="0.25">
      <c r="A479" s="167">
        <v>45</v>
      </c>
      <c r="B479" s="262" t="s">
        <v>3144</v>
      </c>
      <c r="C479" s="263"/>
      <c r="D479" s="263"/>
      <c r="E479" s="263"/>
      <c r="F479" s="263"/>
      <c r="G479" s="263"/>
      <c r="H479" s="263"/>
      <c r="I479" s="263"/>
      <c r="J479" s="263"/>
      <c r="K479" s="263"/>
      <c r="L479" s="263"/>
      <c r="M479" s="263"/>
      <c r="N479" s="263"/>
      <c r="O479" s="263"/>
      <c r="P479" s="263"/>
      <c r="Q479" s="263"/>
      <c r="R479" s="263"/>
      <c r="S479" s="264"/>
    </row>
    <row r="480" spans="1:19" s="79" customFormat="1" ht="105" x14ac:dyDescent="0.25">
      <c r="A480" s="27" t="s">
        <v>5568</v>
      </c>
      <c r="B480" s="2" t="s">
        <v>7286</v>
      </c>
      <c r="C480" s="27" t="s">
        <v>87</v>
      </c>
      <c r="D480" s="28" t="s">
        <v>1705</v>
      </c>
      <c r="E480" s="27" t="s">
        <v>89</v>
      </c>
      <c r="F480" s="28" t="s">
        <v>3151</v>
      </c>
      <c r="G480" s="28" t="s">
        <v>3152</v>
      </c>
      <c r="H480" s="27" t="s">
        <v>3153</v>
      </c>
      <c r="I480" s="27" t="s">
        <v>3154</v>
      </c>
      <c r="J480" s="28" t="s">
        <v>3155</v>
      </c>
      <c r="K480" s="28">
        <v>41</v>
      </c>
      <c r="L480" s="27">
        <v>1101120007</v>
      </c>
      <c r="M480" s="32">
        <v>770905.87</v>
      </c>
      <c r="N480" s="32">
        <v>0</v>
      </c>
      <c r="O480" s="27"/>
      <c r="P480" s="27"/>
      <c r="Q480" s="27"/>
      <c r="R480" s="27"/>
      <c r="S480" s="27"/>
    </row>
    <row r="481" spans="1:19" s="79" customFormat="1" ht="105" x14ac:dyDescent="0.25">
      <c r="A481" s="27" t="s">
        <v>5569</v>
      </c>
      <c r="B481" s="2" t="s">
        <v>7287</v>
      </c>
      <c r="C481" s="27" t="s">
        <v>87</v>
      </c>
      <c r="D481" s="28" t="s">
        <v>3145</v>
      </c>
      <c r="E481" s="27" t="s">
        <v>89</v>
      </c>
      <c r="F481" s="28" t="s">
        <v>3151</v>
      </c>
      <c r="G481" s="100"/>
      <c r="H481" s="27" t="s">
        <v>3153</v>
      </c>
      <c r="I481" s="27" t="s">
        <v>3154</v>
      </c>
      <c r="J481" s="28" t="s">
        <v>1710</v>
      </c>
      <c r="K481" s="28">
        <v>40</v>
      </c>
      <c r="L481" s="27">
        <v>1101120009</v>
      </c>
      <c r="M481" s="32">
        <v>9629.82</v>
      </c>
      <c r="N481" s="32">
        <v>0</v>
      </c>
      <c r="O481" s="27"/>
      <c r="P481" s="27"/>
      <c r="Q481" s="27"/>
      <c r="R481" s="27"/>
      <c r="S481" s="27"/>
    </row>
    <row r="482" spans="1:19" s="79" customFormat="1" ht="105" x14ac:dyDescent="0.25">
      <c r="A482" s="27" t="s">
        <v>5570</v>
      </c>
      <c r="B482" s="2" t="s">
        <v>7288</v>
      </c>
      <c r="C482" s="27" t="s">
        <v>87</v>
      </c>
      <c r="D482" s="28" t="s">
        <v>3146</v>
      </c>
      <c r="E482" s="27" t="s">
        <v>89</v>
      </c>
      <c r="F482" s="28" t="s">
        <v>3156</v>
      </c>
      <c r="G482" s="28" t="s">
        <v>3157</v>
      </c>
      <c r="H482" s="27" t="s">
        <v>3158</v>
      </c>
      <c r="I482" s="27" t="s">
        <v>3159</v>
      </c>
      <c r="J482" s="28" t="s">
        <v>3160</v>
      </c>
      <c r="K482" s="28">
        <v>120.6</v>
      </c>
      <c r="L482" s="27">
        <v>1101120008</v>
      </c>
      <c r="M482" s="32">
        <v>5449</v>
      </c>
      <c r="N482" s="32">
        <v>0</v>
      </c>
      <c r="O482" s="27"/>
      <c r="P482" s="27"/>
      <c r="Q482" s="27"/>
      <c r="R482" s="27"/>
      <c r="S482" s="27"/>
    </row>
    <row r="483" spans="1:19" s="79" customFormat="1" ht="105" x14ac:dyDescent="0.25">
      <c r="A483" s="27" t="s">
        <v>5571</v>
      </c>
      <c r="B483" s="2" t="s">
        <v>7289</v>
      </c>
      <c r="C483" s="27" t="s">
        <v>87</v>
      </c>
      <c r="D483" s="28" t="s">
        <v>3147</v>
      </c>
      <c r="E483" s="27" t="s">
        <v>89</v>
      </c>
      <c r="F483" s="28" t="s">
        <v>3161</v>
      </c>
      <c r="G483" s="28" t="s">
        <v>3162</v>
      </c>
      <c r="H483" s="27" t="s">
        <v>3163</v>
      </c>
      <c r="I483" s="27" t="s">
        <v>3154</v>
      </c>
      <c r="J483" s="28" t="s">
        <v>3164</v>
      </c>
      <c r="K483" s="28">
        <v>196.8</v>
      </c>
      <c r="L483" s="27">
        <v>1101120020</v>
      </c>
      <c r="M483" s="32">
        <v>1865620.8</v>
      </c>
      <c r="N483" s="32">
        <v>0</v>
      </c>
      <c r="O483" s="27"/>
      <c r="P483" s="27"/>
      <c r="Q483" s="27"/>
      <c r="R483" s="27"/>
      <c r="S483" s="27"/>
    </row>
    <row r="484" spans="1:19" s="79" customFormat="1" ht="105" x14ac:dyDescent="0.25">
      <c r="A484" s="27" t="s">
        <v>5704</v>
      </c>
      <c r="B484" s="2" t="s">
        <v>7290</v>
      </c>
      <c r="C484" s="27" t="s">
        <v>87</v>
      </c>
      <c r="D484" s="28" t="s">
        <v>3148</v>
      </c>
      <c r="E484" s="27" t="s">
        <v>89</v>
      </c>
      <c r="F484" s="28" t="s">
        <v>3165</v>
      </c>
      <c r="G484" s="28" t="s">
        <v>3166</v>
      </c>
      <c r="H484" s="27" t="s">
        <v>3167</v>
      </c>
      <c r="I484" s="27" t="s">
        <v>3154</v>
      </c>
      <c r="J484" s="28" t="s">
        <v>3168</v>
      </c>
      <c r="K484" s="28">
        <v>41.3</v>
      </c>
      <c r="L484" s="27">
        <v>1101120010</v>
      </c>
      <c r="M484" s="32">
        <v>708613.84</v>
      </c>
      <c r="N484" s="32">
        <v>0</v>
      </c>
      <c r="O484" s="27"/>
      <c r="P484" s="27"/>
      <c r="Q484" s="27"/>
      <c r="R484" s="27"/>
      <c r="S484" s="27"/>
    </row>
    <row r="485" spans="1:19" s="79" customFormat="1" ht="120" x14ac:dyDescent="0.25">
      <c r="A485" s="27" t="s">
        <v>5705</v>
      </c>
      <c r="B485" s="2" t="s">
        <v>7291</v>
      </c>
      <c r="C485" s="27" t="s">
        <v>422</v>
      </c>
      <c r="D485" s="28" t="s">
        <v>3149</v>
      </c>
      <c r="E485" s="27"/>
      <c r="F485" s="28" t="s">
        <v>3172</v>
      </c>
      <c r="G485" s="28" t="s">
        <v>3169</v>
      </c>
      <c r="H485" s="27" t="s">
        <v>3170</v>
      </c>
      <c r="I485" s="27" t="s">
        <v>3154</v>
      </c>
      <c r="J485" s="28" t="s">
        <v>3171</v>
      </c>
      <c r="K485" s="28">
        <v>1822</v>
      </c>
      <c r="L485" s="27">
        <v>1101120003</v>
      </c>
      <c r="M485" s="32">
        <v>9539145.4000000004</v>
      </c>
      <c r="N485" s="32">
        <v>4170763.52</v>
      </c>
      <c r="O485" s="27"/>
      <c r="P485" s="27"/>
      <c r="Q485" s="27"/>
      <c r="R485" s="27"/>
      <c r="S485" s="27"/>
    </row>
    <row r="486" spans="1:19" s="79" customFormat="1" ht="105" x14ac:dyDescent="0.25">
      <c r="A486" s="27" t="s">
        <v>5706</v>
      </c>
      <c r="B486" s="2" t="s">
        <v>7292</v>
      </c>
      <c r="C486" s="27" t="s">
        <v>422</v>
      </c>
      <c r="D486" s="28" t="s">
        <v>3149</v>
      </c>
      <c r="E486" s="27"/>
      <c r="F486" s="28" t="s">
        <v>3173</v>
      </c>
      <c r="G486" s="28"/>
      <c r="H486" s="27"/>
      <c r="I486" s="27" t="s">
        <v>3154</v>
      </c>
      <c r="J486" s="28" t="s">
        <v>1710</v>
      </c>
      <c r="K486" s="28"/>
      <c r="L486" s="27">
        <v>1101120006</v>
      </c>
      <c r="M486" s="32">
        <v>23000</v>
      </c>
      <c r="N486" s="32">
        <v>0</v>
      </c>
      <c r="O486" s="27"/>
      <c r="P486" s="27"/>
      <c r="Q486" s="27"/>
      <c r="R486" s="27"/>
      <c r="S486" s="27"/>
    </row>
    <row r="487" spans="1:19" s="79" customFormat="1" ht="90" x14ac:dyDescent="0.25">
      <c r="A487" s="27" t="s">
        <v>5707</v>
      </c>
      <c r="B487" s="2" t="s">
        <v>7293</v>
      </c>
      <c r="C487" s="27" t="s">
        <v>422</v>
      </c>
      <c r="D487" s="28" t="s">
        <v>3149</v>
      </c>
      <c r="E487" s="27"/>
      <c r="F487" s="28" t="s">
        <v>3174</v>
      </c>
      <c r="G487" s="28"/>
      <c r="H487" s="27"/>
      <c r="I487" s="27" t="s">
        <v>3154</v>
      </c>
      <c r="J487" s="28" t="s">
        <v>1710</v>
      </c>
      <c r="K487" s="28"/>
      <c r="L487" s="27">
        <v>1101120005</v>
      </c>
      <c r="M487" s="32">
        <v>22900</v>
      </c>
      <c r="N487" s="32">
        <v>0</v>
      </c>
      <c r="O487" s="27"/>
      <c r="P487" s="27"/>
      <c r="Q487" s="27"/>
      <c r="R487" s="27"/>
      <c r="S487" s="27"/>
    </row>
    <row r="488" spans="1:19" s="79" customFormat="1" ht="105" x14ac:dyDescent="0.25">
      <c r="A488" s="27" t="s">
        <v>5708</v>
      </c>
      <c r="B488" s="2" t="s">
        <v>7294</v>
      </c>
      <c r="C488" s="27" t="s">
        <v>422</v>
      </c>
      <c r="D488" s="28" t="s">
        <v>3149</v>
      </c>
      <c r="E488" s="27"/>
      <c r="F488" s="28" t="s">
        <v>3175</v>
      </c>
      <c r="G488" s="28" t="s">
        <v>3176</v>
      </c>
      <c r="H488" s="27" t="s">
        <v>3177</v>
      </c>
      <c r="I488" s="27" t="s">
        <v>3154</v>
      </c>
      <c r="J488" s="28" t="s">
        <v>1710</v>
      </c>
      <c r="K488" s="28">
        <v>420</v>
      </c>
      <c r="L488" s="27">
        <v>1101120004</v>
      </c>
      <c r="M488" s="32">
        <v>22000</v>
      </c>
      <c r="N488" s="32">
        <v>0</v>
      </c>
      <c r="O488" s="27"/>
      <c r="P488" s="27"/>
      <c r="Q488" s="27"/>
      <c r="R488" s="27"/>
      <c r="S488" s="27"/>
    </row>
    <row r="489" spans="1:19" s="79" customFormat="1" ht="150" x14ac:dyDescent="0.25">
      <c r="A489" s="27" t="s">
        <v>5709</v>
      </c>
      <c r="B489" s="2" t="s">
        <v>7295</v>
      </c>
      <c r="C489" s="27" t="s">
        <v>422</v>
      </c>
      <c r="D489" s="28" t="s">
        <v>3150</v>
      </c>
      <c r="E489" s="27"/>
      <c r="F489" s="28" t="s">
        <v>3178</v>
      </c>
      <c r="G489" s="28" t="s">
        <v>3179</v>
      </c>
      <c r="H489" s="27" t="s">
        <v>3180</v>
      </c>
      <c r="I489" s="27" t="s">
        <v>3154</v>
      </c>
      <c r="J489" s="28" t="s">
        <v>3181</v>
      </c>
      <c r="K489" s="28">
        <v>4</v>
      </c>
      <c r="L489" s="27">
        <v>1101120002</v>
      </c>
      <c r="M489" s="32">
        <v>3164</v>
      </c>
      <c r="N489" s="32">
        <v>0</v>
      </c>
      <c r="O489" s="27"/>
      <c r="P489" s="27" t="s">
        <v>3182</v>
      </c>
      <c r="Q489" s="27"/>
      <c r="R489" s="27"/>
      <c r="S489" s="27"/>
    </row>
    <row r="490" spans="1:19" s="79" customFormat="1" x14ac:dyDescent="0.25">
      <c r="A490" s="27"/>
      <c r="B490" s="27"/>
      <c r="C490" s="27"/>
      <c r="D490" s="28"/>
      <c r="E490" s="27"/>
      <c r="F490" s="28"/>
      <c r="G490" s="28"/>
      <c r="H490" s="27"/>
      <c r="I490" s="27"/>
      <c r="J490" s="28"/>
      <c r="K490" s="28">
        <f>SUM(K480:K489)</f>
        <v>2685.7</v>
      </c>
      <c r="L490" s="27"/>
      <c r="M490" s="32">
        <f>SUM(M480:M489)</f>
        <v>12970428.73</v>
      </c>
      <c r="N490" s="32">
        <f>SUM(N480:N489)</f>
        <v>4170763.52</v>
      </c>
      <c r="O490" s="27"/>
      <c r="P490" s="27"/>
      <c r="Q490" s="27"/>
      <c r="R490" s="27"/>
      <c r="S490" s="27"/>
    </row>
    <row r="491" spans="1:19" s="79" customFormat="1" x14ac:dyDescent="0.25">
      <c r="A491" s="265" t="s">
        <v>797</v>
      </c>
      <c r="B491" s="266"/>
      <c r="C491" s="266"/>
      <c r="D491" s="266"/>
      <c r="E491" s="266"/>
      <c r="F491" s="266"/>
      <c r="G491" s="266"/>
      <c r="H491" s="266"/>
      <c r="I491" s="266"/>
      <c r="J491" s="266"/>
      <c r="K491" s="266"/>
      <c r="L491" s="266"/>
      <c r="M491" s="266"/>
      <c r="N491" s="266"/>
      <c r="O491" s="266"/>
      <c r="P491" s="266"/>
      <c r="Q491" s="266"/>
      <c r="R491" s="266"/>
      <c r="S491" s="267"/>
    </row>
    <row r="492" spans="1:19" s="79" customFormat="1" ht="90" x14ac:dyDescent="0.25">
      <c r="A492" s="27" t="s">
        <v>5710</v>
      </c>
      <c r="B492" s="2" t="s">
        <v>7296</v>
      </c>
      <c r="C492" s="27" t="s">
        <v>422</v>
      </c>
      <c r="D492" s="28" t="s">
        <v>3183</v>
      </c>
      <c r="E492" s="27"/>
      <c r="F492" s="28" t="s">
        <v>3203</v>
      </c>
      <c r="G492" s="27"/>
      <c r="H492" s="27"/>
      <c r="I492" s="27" t="s">
        <v>3154</v>
      </c>
      <c r="J492" s="28" t="s">
        <v>1409</v>
      </c>
      <c r="K492" s="28" t="s">
        <v>3193</v>
      </c>
      <c r="L492" s="27">
        <v>1108510001</v>
      </c>
      <c r="M492" s="32">
        <v>90538.26</v>
      </c>
      <c r="N492" s="32">
        <v>55950.66</v>
      </c>
      <c r="O492" s="27"/>
      <c r="P492" s="27"/>
      <c r="Q492" s="27"/>
      <c r="R492" s="27"/>
      <c r="S492" s="27"/>
    </row>
    <row r="493" spans="1:19" s="79" customFormat="1" ht="90" x14ac:dyDescent="0.25">
      <c r="A493" s="27" t="s">
        <v>5711</v>
      </c>
      <c r="B493" s="2" t="s">
        <v>7297</v>
      </c>
      <c r="C493" s="27" t="s">
        <v>422</v>
      </c>
      <c r="D493" s="28" t="s">
        <v>3184</v>
      </c>
      <c r="E493" s="27"/>
      <c r="F493" s="28" t="s">
        <v>3204</v>
      </c>
      <c r="G493" s="27"/>
      <c r="H493" s="27"/>
      <c r="I493" s="27" t="s">
        <v>3154</v>
      </c>
      <c r="J493" s="28" t="s">
        <v>1409</v>
      </c>
      <c r="K493" s="28" t="s">
        <v>3194</v>
      </c>
      <c r="L493" s="27">
        <v>1108510002</v>
      </c>
      <c r="M493" s="32">
        <v>27691.98</v>
      </c>
      <c r="N493" s="32">
        <v>17871.62</v>
      </c>
      <c r="O493" s="27"/>
      <c r="P493" s="27"/>
      <c r="Q493" s="27"/>
      <c r="R493" s="27"/>
      <c r="S493" s="27"/>
    </row>
    <row r="494" spans="1:19" s="79" customFormat="1" ht="90" x14ac:dyDescent="0.25">
      <c r="A494" s="27" t="s">
        <v>5712</v>
      </c>
      <c r="B494" s="2" t="s">
        <v>7298</v>
      </c>
      <c r="C494" s="27" t="s">
        <v>422</v>
      </c>
      <c r="D494" s="28" t="s">
        <v>3185</v>
      </c>
      <c r="E494" s="27"/>
      <c r="F494" s="28" t="s">
        <v>3205</v>
      </c>
      <c r="G494" s="27"/>
      <c r="H494" s="27"/>
      <c r="I494" s="27" t="s">
        <v>3154</v>
      </c>
      <c r="J494" s="28" t="s">
        <v>1409</v>
      </c>
      <c r="K494" s="28" t="s">
        <v>3195</v>
      </c>
      <c r="L494" s="27">
        <v>1108510003</v>
      </c>
      <c r="M494" s="32">
        <v>768190.05</v>
      </c>
      <c r="N494" s="32">
        <v>0</v>
      </c>
      <c r="O494" s="27"/>
      <c r="P494" s="27"/>
      <c r="Q494" s="27"/>
      <c r="R494" s="27"/>
      <c r="S494" s="27"/>
    </row>
    <row r="495" spans="1:19" s="79" customFormat="1" ht="90" x14ac:dyDescent="0.25">
      <c r="A495" s="27" t="s">
        <v>5713</v>
      </c>
      <c r="B495" s="2" t="s">
        <v>7299</v>
      </c>
      <c r="C495" s="27" t="s">
        <v>422</v>
      </c>
      <c r="D495" s="28" t="s">
        <v>3186</v>
      </c>
      <c r="E495" s="27"/>
      <c r="F495" s="28" t="s">
        <v>3174</v>
      </c>
      <c r="G495" s="27"/>
      <c r="H495" s="27"/>
      <c r="I495" s="27" t="s">
        <v>3154</v>
      </c>
      <c r="J495" s="28" t="s">
        <v>1409</v>
      </c>
      <c r="K495" s="28" t="s">
        <v>3196</v>
      </c>
      <c r="L495" s="27">
        <v>110851004</v>
      </c>
      <c r="M495" s="32">
        <v>3854154.34</v>
      </c>
      <c r="N495" s="32">
        <v>3719252.34</v>
      </c>
      <c r="O495" s="27"/>
      <c r="P495" s="27"/>
      <c r="Q495" s="27"/>
      <c r="R495" s="27"/>
      <c r="S495" s="27"/>
    </row>
    <row r="496" spans="1:19" s="79" customFormat="1" ht="105" x14ac:dyDescent="0.25">
      <c r="A496" s="27" t="s">
        <v>5714</v>
      </c>
      <c r="B496" s="2" t="s">
        <v>7300</v>
      </c>
      <c r="C496" s="27" t="s">
        <v>422</v>
      </c>
      <c r="D496" s="28" t="s">
        <v>3187</v>
      </c>
      <c r="E496" s="27"/>
      <c r="F496" s="28" t="s">
        <v>3206</v>
      </c>
      <c r="G496" s="27"/>
      <c r="H496" s="27"/>
      <c r="I496" s="27" t="s">
        <v>3154</v>
      </c>
      <c r="J496" s="28" t="s">
        <v>1409</v>
      </c>
      <c r="K496" s="28" t="s">
        <v>3197</v>
      </c>
      <c r="L496" s="27">
        <v>1108510005</v>
      </c>
      <c r="M496" s="32">
        <v>662687.14</v>
      </c>
      <c r="N496" s="32">
        <v>639501.14</v>
      </c>
      <c r="O496" s="27"/>
      <c r="P496" s="27"/>
      <c r="Q496" s="27"/>
      <c r="R496" s="27"/>
      <c r="S496" s="27"/>
    </row>
    <row r="497" spans="1:19" s="79" customFormat="1" ht="105" x14ac:dyDescent="0.25">
      <c r="A497" s="27" t="s">
        <v>5715</v>
      </c>
      <c r="B497" s="2" t="s">
        <v>7301</v>
      </c>
      <c r="C497" s="27" t="s">
        <v>422</v>
      </c>
      <c r="D497" s="28" t="s">
        <v>3188</v>
      </c>
      <c r="E497" s="27"/>
      <c r="F497" s="28" t="s">
        <v>3173</v>
      </c>
      <c r="G497" s="27"/>
      <c r="H497" s="27"/>
      <c r="I497" s="27" t="s">
        <v>3154</v>
      </c>
      <c r="J497" s="28" t="s">
        <v>1409</v>
      </c>
      <c r="K497" s="28" t="s">
        <v>3198</v>
      </c>
      <c r="L497" s="27">
        <v>1108510006</v>
      </c>
      <c r="M497" s="32">
        <v>2827465.12</v>
      </c>
      <c r="N497" s="32">
        <v>2728511.12</v>
      </c>
      <c r="O497" s="27"/>
      <c r="P497" s="27"/>
      <c r="Q497" s="27"/>
      <c r="R497" s="27"/>
      <c r="S497" s="27"/>
    </row>
    <row r="498" spans="1:19" s="79" customFormat="1" ht="90" x14ac:dyDescent="0.25">
      <c r="A498" s="27" t="s">
        <v>5716</v>
      </c>
      <c r="B498" s="2" t="s">
        <v>7302</v>
      </c>
      <c r="C498" s="27" t="s">
        <v>422</v>
      </c>
      <c r="D498" s="28" t="s">
        <v>3189</v>
      </c>
      <c r="E498" s="27"/>
      <c r="F498" s="28" t="s">
        <v>3207</v>
      </c>
      <c r="G498" s="27"/>
      <c r="H498" s="27"/>
      <c r="I498" s="27" t="s">
        <v>3154</v>
      </c>
      <c r="J498" s="28" t="s">
        <v>3202</v>
      </c>
      <c r="K498" s="28" t="s">
        <v>3199</v>
      </c>
      <c r="L498" s="27">
        <v>1108510007</v>
      </c>
      <c r="M498" s="32">
        <v>1809092.86</v>
      </c>
      <c r="N498" s="32">
        <v>1745777.86</v>
      </c>
      <c r="O498" s="27"/>
      <c r="P498" s="27"/>
      <c r="Q498" s="27"/>
      <c r="R498" s="27"/>
      <c r="S498" s="27"/>
    </row>
    <row r="499" spans="1:19" s="79" customFormat="1" ht="90" x14ac:dyDescent="0.25">
      <c r="A499" s="27" t="s">
        <v>5717</v>
      </c>
      <c r="B499" s="2" t="s">
        <v>7303</v>
      </c>
      <c r="C499" s="27" t="s">
        <v>422</v>
      </c>
      <c r="D499" s="28" t="s">
        <v>3190</v>
      </c>
      <c r="E499" s="27"/>
      <c r="F499" s="28" t="s">
        <v>3208</v>
      </c>
      <c r="G499" s="27"/>
      <c r="H499" s="27"/>
      <c r="I499" s="27" t="s">
        <v>3154</v>
      </c>
      <c r="J499" s="28" t="s">
        <v>1409</v>
      </c>
      <c r="K499" s="28" t="s">
        <v>3200</v>
      </c>
      <c r="L499" s="27">
        <v>1108510008</v>
      </c>
      <c r="M499" s="32">
        <v>707905.9</v>
      </c>
      <c r="N499" s="32">
        <v>683125.9</v>
      </c>
      <c r="O499" s="27"/>
      <c r="P499" s="27"/>
      <c r="Q499" s="27"/>
      <c r="R499" s="27"/>
      <c r="S499" s="27"/>
    </row>
    <row r="500" spans="1:19" s="79" customFormat="1" ht="90" x14ac:dyDescent="0.25">
      <c r="A500" s="27" t="s">
        <v>5718</v>
      </c>
      <c r="B500" s="2" t="s">
        <v>7304</v>
      </c>
      <c r="C500" s="27" t="s">
        <v>422</v>
      </c>
      <c r="D500" s="28" t="s">
        <v>3191</v>
      </c>
      <c r="E500" s="27"/>
      <c r="F500" s="28" t="s">
        <v>3209</v>
      </c>
      <c r="G500" s="27"/>
      <c r="H500" s="27"/>
      <c r="I500" s="27" t="s">
        <v>3154</v>
      </c>
      <c r="J500" s="28" t="s">
        <v>1409</v>
      </c>
      <c r="K500" s="28" t="s">
        <v>3201</v>
      </c>
      <c r="L500" s="27">
        <v>1108510009</v>
      </c>
      <c r="M500" s="32">
        <v>393281.06</v>
      </c>
      <c r="N500" s="32">
        <v>379524.06</v>
      </c>
      <c r="O500" s="27"/>
      <c r="P500" s="27"/>
      <c r="Q500" s="27"/>
      <c r="R500" s="27"/>
      <c r="S500" s="27"/>
    </row>
    <row r="501" spans="1:19" s="79" customFormat="1" ht="135" x14ac:dyDescent="0.25">
      <c r="A501" s="27" t="s">
        <v>5719</v>
      </c>
      <c r="B501" s="2" t="s">
        <v>7305</v>
      </c>
      <c r="C501" s="27" t="s">
        <v>422</v>
      </c>
      <c r="D501" s="28" t="s">
        <v>3192</v>
      </c>
      <c r="E501" s="27"/>
      <c r="F501" s="28" t="s">
        <v>3210</v>
      </c>
      <c r="G501" s="28" t="s">
        <v>3214</v>
      </c>
      <c r="H501" s="27" t="s">
        <v>3215</v>
      </c>
      <c r="I501" s="27" t="s">
        <v>3154</v>
      </c>
      <c r="J501" s="28" t="s">
        <v>3212</v>
      </c>
      <c r="K501" s="28">
        <v>4</v>
      </c>
      <c r="L501" s="27">
        <v>1108550021</v>
      </c>
      <c r="M501" s="32">
        <v>5317.2</v>
      </c>
      <c r="N501" s="32">
        <v>5317.2</v>
      </c>
      <c r="O501" s="27"/>
      <c r="P501" s="27" t="s">
        <v>3216</v>
      </c>
      <c r="Q501" s="27"/>
      <c r="R501" s="27"/>
      <c r="S501" s="27"/>
    </row>
    <row r="502" spans="1:19" s="79" customFormat="1" ht="135" x14ac:dyDescent="0.25">
      <c r="A502" s="27" t="s">
        <v>5720</v>
      </c>
      <c r="B502" s="2" t="s">
        <v>7306</v>
      </c>
      <c r="C502" s="27" t="s">
        <v>422</v>
      </c>
      <c r="D502" s="28" t="s">
        <v>3192</v>
      </c>
      <c r="E502" s="27"/>
      <c r="F502" s="28" t="s">
        <v>3211</v>
      </c>
      <c r="G502" s="28" t="s">
        <v>3217</v>
      </c>
      <c r="H502" s="27" t="s">
        <v>3218</v>
      </c>
      <c r="I502" s="27" t="s">
        <v>3154</v>
      </c>
      <c r="J502" s="28" t="s">
        <v>3213</v>
      </c>
      <c r="K502" s="28">
        <v>8</v>
      </c>
      <c r="L502" s="27">
        <v>1108550020</v>
      </c>
      <c r="M502" s="32">
        <v>10634.4</v>
      </c>
      <c r="N502" s="32">
        <v>10634.4</v>
      </c>
      <c r="O502" s="27"/>
      <c r="P502" s="27" t="s">
        <v>3219</v>
      </c>
      <c r="Q502" s="27" t="s">
        <v>3220</v>
      </c>
      <c r="R502" s="27"/>
      <c r="S502" s="27"/>
    </row>
    <row r="503" spans="1:19" ht="120" x14ac:dyDescent="0.25">
      <c r="A503" s="27" t="s">
        <v>5721</v>
      </c>
      <c r="B503" s="2" t="s">
        <v>7307</v>
      </c>
      <c r="C503" s="2" t="s">
        <v>87</v>
      </c>
      <c r="D503" s="2" t="s">
        <v>3221</v>
      </c>
      <c r="E503" s="2" t="s">
        <v>908</v>
      </c>
      <c r="F503" s="28" t="s">
        <v>3222</v>
      </c>
      <c r="G503" s="2" t="s">
        <v>3223</v>
      </c>
      <c r="H503" s="2" t="s">
        <v>3224</v>
      </c>
      <c r="I503" s="2" t="s">
        <v>3154</v>
      </c>
      <c r="J503" s="2" t="s">
        <v>3225</v>
      </c>
      <c r="K503" s="56">
        <v>47.6</v>
      </c>
      <c r="L503" s="2">
        <v>1108510011</v>
      </c>
      <c r="M503" s="18">
        <v>476981.99</v>
      </c>
      <c r="N503" s="18">
        <v>476981.99</v>
      </c>
      <c r="O503" s="2"/>
      <c r="P503" s="2"/>
      <c r="Q503" s="2"/>
      <c r="R503" s="2"/>
      <c r="S503" s="2"/>
    </row>
    <row r="504" spans="1:19" ht="105" x14ac:dyDescent="0.25">
      <c r="A504" s="27" t="s">
        <v>5722</v>
      </c>
      <c r="B504" s="2" t="s">
        <v>7308</v>
      </c>
      <c r="C504" s="2" t="s">
        <v>87</v>
      </c>
      <c r="D504" s="2" t="s">
        <v>3226</v>
      </c>
      <c r="E504" s="2" t="s">
        <v>908</v>
      </c>
      <c r="F504" s="28" t="s">
        <v>3227</v>
      </c>
      <c r="G504" s="2" t="s">
        <v>3228</v>
      </c>
      <c r="H504" s="2" t="s">
        <v>3229</v>
      </c>
      <c r="I504" s="2" t="s">
        <v>3154</v>
      </c>
      <c r="J504" s="2" t="s">
        <v>3230</v>
      </c>
      <c r="K504" s="56">
        <v>53</v>
      </c>
      <c r="L504" s="2">
        <v>1108510012</v>
      </c>
      <c r="M504" s="18">
        <v>238743.27</v>
      </c>
      <c r="N504" s="18">
        <v>238743.27</v>
      </c>
      <c r="O504" s="2"/>
      <c r="P504" s="2"/>
      <c r="Q504" s="2"/>
      <c r="R504" s="2"/>
      <c r="S504" s="2"/>
    </row>
    <row r="505" spans="1:19" ht="120" x14ac:dyDescent="0.25">
      <c r="A505" s="27" t="s">
        <v>5723</v>
      </c>
      <c r="B505" s="2" t="s">
        <v>7309</v>
      </c>
      <c r="C505" s="2" t="s">
        <v>87</v>
      </c>
      <c r="D505" s="2" t="s">
        <v>3231</v>
      </c>
      <c r="E505" s="2" t="s">
        <v>908</v>
      </c>
      <c r="F505" s="28" t="s">
        <v>3232</v>
      </c>
      <c r="G505" s="2" t="s">
        <v>3233</v>
      </c>
      <c r="H505" s="2" t="s">
        <v>3234</v>
      </c>
      <c r="I505" s="2" t="s">
        <v>3154</v>
      </c>
      <c r="J505" s="2" t="s">
        <v>3235</v>
      </c>
      <c r="K505" s="56">
        <v>32.299999999999997</v>
      </c>
      <c r="L505" s="2">
        <v>1108510013</v>
      </c>
      <c r="M505" s="18">
        <v>310956.3</v>
      </c>
      <c r="N505" s="18">
        <v>310956.3</v>
      </c>
      <c r="O505" s="2"/>
      <c r="P505" s="2"/>
      <c r="Q505" s="2"/>
      <c r="R505" s="2"/>
      <c r="S505" s="2"/>
    </row>
    <row r="506" spans="1:19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56">
        <f>SUM(K501:K505)</f>
        <v>144.89999999999998</v>
      </c>
      <c r="L506" s="2"/>
      <c r="M506" s="18">
        <f>SUM(M492:M505)</f>
        <v>12183639.870000001</v>
      </c>
      <c r="N506" s="18">
        <f>SUM(N492:N505)</f>
        <v>11012147.860000001</v>
      </c>
      <c r="O506" s="2"/>
      <c r="P506" s="2"/>
      <c r="Q506" s="2"/>
      <c r="R506" s="2"/>
      <c r="S506" s="2"/>
    </row>
    <row r="507" spans="1:19" x14ac:dyDescent="0.25">
      <c r="A507" s="195">
        <v>46</v>
      </c>
      <c r="B507" s="262" t="s">
        <v>4239</v>
      </c>
      <c r="C507" s="263"/>
      <c r="D507" s="263"/>
      <c r="E507" s="263"/>
      <c r="F507" s="263"/>
      <c r="G507" s="263"/>
      <c r="H507" s="263"/>
      <c r="I507" s="263"/>
      <c r="J507" s="263"/>
      <c r="K507" s="263"/>
      <c r="L507" s="263"/>
      <c r="M507" s="263"/>
      <c r="N507" s="263"/>
      <c r="O507" s="263"/>
      <c r="P507" s="263"/>
      <c r="Q507" s="263"/>
      <c r="R507" s="263"/>
      <c r="S507" s="264"/>
    </row>
    <row r="508" spans="1:19" s="79" customFormat="1" ht="255" x14ac:dyDescent="0.25">
      <c r="A508" s="27" t="s">
        <v>4693</v>
      </c>
      <c r="B508" s="2" t="s">
        <v>7310</v>
      </c>
      <c r="C508" s="27" t="s">
        <v>422</v>
      </c>
      <c r="D508" s="28" t="s">
        <v>4238</v>
      </c>
      <c r="E508" s="27"/>
      <c r="F508" s="28" t="s">
        <v>4240</v>
      </c>
      <c r="G508" s="28" t="s">
        <v>4241</v>
      </c>
      <c r="H508" s="27" t="s">
        <v>4242</v>
      </c>
      <c r="I508" s="27" t="s">
        <v>4297</v>
      </c>
      <c r="J508" s="28" t="s">
        <v>4244</v>
      </c>
      <c r="K508" s="28">
        <v>4</v>
      </c>
      <c r="L508" s="27">
        <v>1100015</v>
      </c>
      <c r="M508" s="32">
        <v>4551</v>
      </c>
      <c r="N508" s="32">
        <v>0</v>
      </c>
      <c r="O508" s="27"/>
      <c r="P508" s="27" t="s">
        <v>4245</v>
      </c>
      <c r="Q508" s="27" t="s">
        <v>4246</v>
      </c>
      <c r="R508" s="27"/>
      <c r="S508" s="27"/>
    </row>
    <row r="509" spans="1:19" s="79" customFormat="1" ht="120" x14ac:dyDescent="0.25">
      <c r="A509" s="27" t="s">
        <v>4694</v>
      </c>
      <c r="B509" s="2" t="s">
        <v>7311</v>
      </c>
      <c r="C509" s="27" t="s">
        <v>422</v>
      </c>
      <c r="D509" s="28" t="s">
        <v>3150</v>
      </c>
      <c r="E509" s="27"/>
      <c r="F509" s="28" t="s">
        <v>4247</v>
      </c>
      <c r="G509" s="28"/>
      <c r="H509" s="27"/>
      <c r="I509" s="27" t="s">
        <v>4243</v>
      </c>
      <c r="J509" s="28" t="s">
        <v>4248</v>
      </c>
      <c r="K509" s="28"/>
      <c r="L509" s="27">
        <v>1100007</v>
      </c>
      <c r="M509" s="32">
        <v>4500</v>
      </c>
      <c r="N509" s="32">
        <v>0</v>
      </c>
      <c r="O509" s="27"/>
      <c r="P509" s="27"/>
      <c r="Q509" s="27"/>
      <c r="R509" s="27"/>
      <c r="S509" s="27"/>
    </row>
    <row r="510" spans="1:19" s="79" customFormat="1" x14ac:dyDescent="0.25">
      <c r="A510" s="27"/>
      <c r="B510" s="27"/>
      <c r="C510" s="27"/>
      <c r="D510" s="28"/>
      <c r="E510" s="27"/>
      <c r="F510" s="28"/>
      <c r="G510" s="28"/>
      <c r="H510" s="27"/>
      <c r="I510" s="27"/>
      <c r="J510" s="28"/>
      <c r="K510" s="28">
        <f>SUM(K508:K509)</f>
        <v>4</v>
      </c>
      <c r="L510" s="27"/>
      <c r="M510" s="32">
        <f>SUM(M508:M509)</f>
        <v>9051</v>
      </c>
      <c r="N510" s="32">
        <f>SUM(N508:N509)</f>
        <v>0</v>
      </c>
      <c r="O510" s="27"/>
      <c r="P510" s="27"/>
      <c r="Q510" s="27"/>
      <c r="R510" s="27"/>
      <c r="S510" s="27"/>
    </row>
    <row r="511" spans="1:19" s="79" customFormat="1" x14ac:dyDescent="0.25">
      <c r="A511" s="302" t="s">
        <v>797</v>
      </c>
      <c r="B511" s="303"/>
      <c r="C511" s="303"/>
      <c r="D511" s="303"/>
      <c r="E511" s="303"/>
      <c r="F511" s="303"/>
      <c r="G511" s="303"/>
      <c r="H511" s="303"/>
      <c r="I511" s="303"/>
      <c r="J511" s="303"/>
      <c r="K511" s="303"/>
      <c r="L511" s="303"/>
      <c r="M511" s="303"/>
      <c r="N511" s="303"/>
      <c r="O511" s="303"/>
      <c r="P511" s="303"/>
      <c r="Q511" s="303"/>
      <c r="R511" s="303"/>
      <c r="S511" s="304"/>
    </row>
    <row r="512" spans="1:19" s="79" customFormat="1" ht="255" x14ac:dyDescent="0.25">
      <c r="A512" s="27" t="s">
        <v>4695</v>
      </c>
      <c r="B512" s="2" t="s">
        <v>7312</v>
      </c>
      <c r="C512" s="27" t="s">
        <v>422</v>
      </c>
      <c r="D512" s="28" t="s">
        <v>2256</v>
      </c>
      <c r="E512" s="27"/>
      <c r="F512" s="28" t="s">
        <v>4240</v>
      </c>
      <c r="G512" s="28" t="s">
        <v>4258</v>
      </c>
      <c r="H512" s="27" t="s">
        <v>4259</v>
      </c>
      <c r="I512" s="27" t="s">
        <v>4297</v>
      </c>
      <c r="J512" s="28" t="s">
        <v>4244</v>
      </c>
      <c r="K512" s="28">
        <v>180</v>
      </c>
      <c r="L512" s="27">
        <v>1100014</v>
      </c>
      <c r="M512" s="32">
        <v>1554</v>
      </c>
      <c r="N512" s="32">
        <v>0</v>
      </c>
      <c r="O512" s="27"/>
      <c r="P512" s="27" t="s">
        <v>4260</v>
      </c>
      <c r="Q512" s="27" t="s">
        <v>4261</v>
      </c>
      <c r="R512" s="27"/>
      <c r="S512" s="27"/>
    </row>
    <row r="513" spans="1:19" s="79" customFormat="1" ht="105" x14ac:dyDescent="0.25">
      <c r="A513" s="27" t="s">
        <v>4696</v>
      </c>
      <c r="B513" s="2" t="s">
        <v>7313</v>
      </c>
      <c r="C513" s="27" t="s">
        <v>422</v>
      </c>
      <c r="D513" s="28" t="s">
        <v>3150</v>
      </c>
      <c r="E513" s="27"/>
      <c r="F513" s="28" t="s">
        <v>4251</v>
      </c>
      <c r="G513" s="28" t="s">
        <v>4262</v>
      </c>
      <c r="H513" s="27" t="s">
        <v>4263</v>
      </c>
      <c r="I513" s="27" t="s">
        <v>4297</v>
      </c>
      <c r="J513" s="28" t="s">
        <v>4255</v>
      </c>
      <c r="K513" s="28">
        <v>52</v>
      </c>
      <c r="L513" s="37" t="s">
        <v>4264</v>
      </c>
      <c r="M513" s="32">
        <v>447348</v>
      </c>
      <c r="N513" s="32">
        <v>442507.07</v>
      </c>
      <c r="O513" s="27"/>
      <c r="P513" s="27"/>
      <c r="Q513" s="27"/>
      <c r="R513" s="27"/>
      <c r="S513" s="27"/>
    </row>
    <row r="514" spans="1:19" s="79" customFormat="1" ht="105" x14ac:dyDescent="0.25">
      <c r="A514" s="27" t="s">
        <v>4697</v>
      </c>
      <c r="B514" s="2" t="s">
        <v>7314</v>
      </c>
      <c r="C514" s="27" t="s">
        <v>422</v>
      </c>
      <c r="D514" s="28" t="s">
        <v>1714</v>
      </c>
      <c r="E514" s="27"/>
      <c r="F514" s="28" t="s">
        <v>4249</v>
      </c>
      <c r="G514" s="38"/>
      <c r="H514" s="27"/>
      <c r="I514" s="27" t="s">
        <v>4297</v>
      </c>
      <c r="J514" s="28" t="s">
        <v>4256</v>
      </c>
      <c r="K514" s="28">
        <v>4209</v>
      </c>
      <c r="L514" s="27">
        <v>1100008</v>
      </c>
      <c r="M514" s="32">
        <v>1403500</v>
      </c>
      <c r="N514" s="32">
        <v>665643.06999999995</v>
      </c>
      <c r="O514" s="27"/>
      <c r="P514" s="27"/>
      <c r="Q514" s="27"/>
      <c r="R514" s="27"/>
      <c r="S514" s="27"/>
    </row>
    <row r="515" spans="1:19" s="79" customFormat="1" ht="105" x14ac:dyDescent="0.25">
      <c r="A515" s="27" t="s">
        <v>4698</v>
      </c>
      <c r="B515" s="2" t="s">
        <v>7315</v>
      </c>
      <c r="C515" s="27" t="s">
        <v>422</v>
      </c>
      <c r="D515" s="28" t="s">
        <v>1714</v>
      </c>
      <c r="E515" s="27"/>
      <c r="F515" s="28" t="s">
        <v>4251</v>
      </c>
      <c r="G515" s="28" t="s">
        <v>4265</v>
      </c>
      <c r="H515" s="27"/>
      <c r="I515" s="27" t="s">
        <v>4297</v>
      </c>
      <c r="J515" s="28" t="s">
        <v>4257</v>
      </c>
      <c r="K515" s="28" t="s">
        <v>4266</v>
      </c>
      <c r="L515" s="27">
        <v>1100009</v>
      </c>
      <c r="M515" s="32">
        <v>1506700</v>
      </c>
      <c r="N515" s="32">
        <v>714547.83</v>
      </c>
      <c r="O515" s="27"/>
      <c r="P515" s="27"/>
      <c r="Q515" s="27"/>
      <c r="R515" s="27"/>
      <c r="S515" s="27"/>
    </row>
    <row r="516" spans="1:19" s="79" customFormat="1" ht="105" x14ac:dyDescent="0.25">
      <c r="A516" s="27" t="s">
        <v>4699</v>
      </c>
      <c r="B516" s="2" t="s">
        <v>7316</v>
      </c>
      <c r="C516" s="27" t="s">
        <v>422</v>
      </c>
      <c r="D516" s="28" t="s">
        <v>1714</v>
      </c>
      <c r="E516" s="27"/>
      <c r="F516" s="28" t="s">
        <v>4252</v>
      </c>
      <c r="G516" s="28" t="s">
        <v>4267</v>
      </c>
      <c r="H516" s="27"/>
      <c r="I516" s="27" t="s">
        <v>4297</v>
      </c>
      <c r="J516" s="28" t="s">
        <v>4256</v>
      </c>
      <c r="K516" s="28" t="s">
        <v>4268</v>
      </c>
      <c r="L516" s="27">
        <v>11000010</v>
      </c>
      <c r="M516" s="32">
        <v>1614300</v>
      </c>
      <c r="N516" s="32">
        <v>765852.23</v>
      </c>
      <c r="O516" s="27"/>
      <c r="P516" s="27"/>
      <c r="Q516" s="27"/>
      <c r="R516" s="27"/>
      <c r="S516" s="27"/>
    </row>
    <row r="517" spans="1:19" s="79" customFormat="1" ht="105" x14ac:dyDescent="0.25">
      <c r="A517" s="27" t="s">
        <v>4700</v>
      </c>
      <c r="B517" s="2" t="s">
        <v>7317</v>
      </c>
      <c r="C517" s="27" t="s">
        <v>422</v>
      </c>
      <c r="D517" s="28" t="s">
        <v>1714</v>
      </c>
      <c r="E517" s="27"/>
      <c r="F517" s="28" t="s">
        <v>4253</v>
      </c>
      <c r="G517" s="28" t="s">
        <v>4269</v>
      </c>
      <c r="H517" s="27"/>
      <c r="I517" s="27" t="s">
        <v>4297</v>
      </c>
      <c r="J517" s="28" t="s">
        <v>4256</v>
      </c>
      <c r="K517" s="28" t="s">
        <v>4270</v>
      </c>
      <c r="L517" s="27">
        <v>1100011</v>
      </c>
      <c r="M517" s="32">
        <v>1614403.15</v>
      </c>
      <c r="N517" s="32">
        <v>766452.47</v>
      </c>
      <c r="O517" s="27"/>
      <c r="P517" s="27"/>
      <c r="Q517" s="27"/>
      <c r="R517" s="27"/>
      <c r="S517" s="27"/>
    </row>
    <row r="518" spans="1:19" s="79" customFormat="1" ht="105" x14ac:dyDescent="0.25">
      <c r="A518" s="27" t="s">
        <v>4701</v>
      </c>
      <c r="B518" s="2" t="s">
        <v>7318</v>
      </c>
      <c r="C518" s="27" t="s">
        <v>422</v>
      </c>
      <c r="D518" s="28" t="s">
        <v>1714</v>
      </c>
      <c r="E518" s="27"/>
      <c r="F518" s="28" t="s">
        <v>4250</v>
      </c>
      <c r="G518" s="28"/>
      <c r="H518" s="27"/>
      <c r="I518" s="27" t="s">
        <v>4297</v>
      </c>
      <c r="J518" s="28" t="s">
        <v>4256</v>
      </c>
      <c r="K518" s="28">
        <v>7700</v>
      </c>
      <c r="L518" s="27">
        <v>11012</v>
      </c>
      <c r="M518" s="32">
        <v>2396434.41</v>
      </c>
      <c r="N518" s="32">
        <v>928585.6</v>
      </c>
      <c r="O518" s="27"/>
      <c r="P518" s="27"/>
      <c r="Q518" s="27"/>
      <c r="R518" s="27"/>
      <c r="S518" s="27"/>
    </row>
    <row r="519" spans="1:19" s="79" customFormat="1" ht="90" x14ac:dyDescent="0.25">
      <c r="A519" s="27" t="s">
        <v>4702</v>
      </c>
      <c r="B519" s="2" t="s">
        <v>7319</v>
      </c>
      <c r="C519" s="27" t="s">
        <v>422</v>
      </c>
      <c r="D519" s="28" t="s">
        <v>1714</v>
      </c>
      <c r="E519" s="27"/>
      <c r="F519" s="28" t="s">
        <v>4254</v>
      </c>
      <c r="G519" s="28"/>
      <c r="H519" s="27"/>
      <c r="I519" s="27" t="s">
        <v>4297</v>
      </c>
      <c r="J519" s="28" t="s">
        <v>4256</v>
      </c>
      <c r="K519" s="28">
        <v>6041</v>
      </c>
      <c r="L519" s="27">
        <v>10103069</v>
      </c>
      <c r="M519" s="32">
        <v>1983720.62</v>
      </c>
      <c r="N519" s="32">
        <v>1227698.0900000001</v>
      </c>
      <c r="O519" s="27"/>
      <c r="P519" s="27"/>
      <c r="Q519" s="27"/>
      <c r="R519" s="27"/>
      <c r="S519" s="27"/>
    </row>
    <row r="520" spans="1:19" s="79" customFormat="1" ht="105" x14ac:dyDescent="0.25">
      <c r="A520" s="27" t="s">
        <v>4703</v>
      </c>
      <c r="B520" s="2" t="s">
        <v>7320</v>
      </c>
      <c r="C520" s="27" t="s">
        <v>87</v>
      </c>
      <c r="D520" s="28" t="s">
        <v>4271</v>
      </c>
      <c r="E520" s="27" t="s">
        <v>89</v>
      </c>
      <c r="F520" s="28" t="s">
        <v>4272</v>
      </c>
      <c r="G520" s="28" t="s">
        <v>4273</v>
      </c>
      <c r="H520" s="27" t="s">
        <v>4274</v>
      </c>
      <c r="I520" s="27" t="s">
        <v>4297</v>
      </c>
      <c r="J520" s="28" t="s">
        <v>4275</v>
      </c>
      <c r="K520" s="28">
        <v>525</v>
      </c>
      <c r="L520" s="27">
        <v>1108510002</v>
      </c>
      <c r="M520" s="32">
        <v>21586426</v>
      </c>
      <c r="N520" s="32">
        <v>1455700.15</v>
      </c>
      <c r="O520" s="27"/>
      <c r="P520" s="27"/>
      <c r="Q520" s="27"/>
      <c r="R520" s="27"/>
      <c r="S520" s="27"/>
    </row>
    <row r="521" spans="1:19" s="79" customFormat="1" x14ac:dyDescent="0.25">
      <c r="A521" s="27"/>
      <c r="B521" s="27"/>
      <c r="C521" s="27"/>
      <c r="D521" s="28"/>
      <c r="E521" s="27"/>
      <c r="F521" s="28"/>
      <c r="G521" s="38"/>
      <c r="H521" s="27"/>
      <c r="I521" s="27"/>
      <c r="J521" s="28"/>
      <c r="K521" s="28">
        <f>SUM(K518:K520,K512,K513:K514)</f>
        <v>18707</v>
      </c>
      <c r="L521" s="27"/>
      <c r="M521" s="32">
        <f>SUM(M512:M520)</f>
        <v>32554386.18</v>
      </c>
      <c r="N521" s="32">
        <f>SUM(N512:N520)</f>
        <v>6966986.5099999998</v>
      </c>
      <c r="O521" s="27"/>
      <c r="P521" s="27"/>
      <c r="Q521" s="27"/>
      <c r="R521" s="27"/>
      <c r="S521" s="27"/>
    </row>
    <row r="522" spans="1:19" x14ac:dyDescent="0.25">
      <c r="A522" s="71">
        <v>47</v>
      </c>
      <c r="B522" s="262" t="s">
        <v>1393</v>
      </c>
      <c r="C522" s="263"/>
      <c r="D522" s="263"/>
      <c r="E522" s="263"/>
      <c r="F522" s="263"/>
      <c r="G522" s="263"/>
      <c r="H522" s="263"/>
      <c r="I522" s="263"/>
      <c r="J522" s="263"/>
      <c r="K522" s="263"/>
      <c r="L522" s="263"/>
      <c r="M522" s="263"/>
      <c r="N522" s="263"/>
      <c r="O522" s="263"/>
      <c r="P522" s="263"/>
      <c r="Q522" s="263"/>
      <c r="R522" s="263"/>
      <c r="S522" s="264"/>
    </row>
    <row r="523" spans="1:19" s="79" customFormat="1" ht="105" x14ac:dyDescent="0.25">
      <c r="A523" s="27" t="s">
        <v>699</v>
      </c>
      <c r="B523" s="2" t="s">
        <v>7321</v>
      </c>
      <c r="C523" s="27" t="s">
        <v>87</v>
      </c>
      <c r="D523" s="28" t="s">
        <v>1394</v>
      </c>
      <c r="E523" s="27" t="s">
        <v>89</v>
      </c>
      <c r="F523" s="28" t="s">
        <v>1400</v>
      </c>
      <c r="G523" s="78" t="s">
        <v>1401</v>
      </c>
      <c r="H523" s="27" t="s">
        <v>1402</v>
      </c>
      <c r="I523" s="27" t="s">
        <v>1403</v>
      </c>
      <c r="J523" s="28" t="s">
        <v>1404</v>
      </c>
      <c r="K523" s="28">
        <v>276.5</v>
      </c>
      <c r="L523" s="27">
        <v>1101120001</v>
      </c>
      <c r="M523" s="32">
        <v>99000</v>
      </c>
      <c r="N523" s="32">
        <v>0</v>
      </c>
      <c r="O523" s="27"/>
      <c r="P523" s="27"/>
      <c r="Q523" s="27"/>
      <c r="R523" s="27"/>
      <c r="S523" s="27"/>
    </row>
    <row r="524" spans="1:19" s="79" customFormat="1" ht="120" x14ac:dyDescent="0.25">
      <c r="A524" s="27" t="s">
        <v>913</v>
      </c>
      <c r="B524" s="2" t="s">
        <v>7322</v>
      </c>
      <c r="C524" s="27" t="s">
        <v>422</v>
      </c>
      <c r="D524" s="28" t="s">
        <v>1395</v>
      </c>
      <c r="E524" s="27"/>
      <c r="F524" s="28" t="s">
        <v>1405</v>
      </c>
      <c r="G524" s="28" t="s">
        <v>1406</v>
      </c>
      <c r="H524" s="27" t="s">
        <v>1407</v>
      </c>
      <c r="I524" s="27" t="s">
        <v>1408</v>
      </c>
      <c r="J524" s="28" t="s">
        <v>1409</v>
      </c>
      <c r="K524" s="28">
        <v>145</v>
      </c>
      <c r="L524" s="37" t="s">
        <v>1415</v>
      </c>
      <c r="M524" s="32">
        <v>4896</v>
      </c>
      <c r="N524" s="32">
        <v>0</v>
      </c>
      <c r="O524" s="27"/>
      <c r="P524" s="27" t="s">
        <v>1410</v>
      </c>
      <c r="Q524" s="27"/>
      <c r="R524" s="27"/>
      <c r="S524" s="27"/>
    </row>
    <row r="525" spans="1:19" s="79" customFormat="1" ht="270" x14ac:dyDescent="0.25">
      <c r="A525" s="27" t="s">
        <v>914</v>
      </c>
      <c r="B525" s="2" t="s">
        <v>7323</v>
      </c>
      <c r="C525" s="27" t="s">
        <v>422</v>
      </c>
      <c r="D525" s="28" t="s">
        <v>1396</v>
      </c>
      <c r="E525" s="27"/>
      <c r="F525" s="28" t="s">
        <v>1411</v>
      </c>
      <c r="G525" s="28" t="s">
        <v>1412</v>
      </c>
      <c r="H525" s="27" t="s">
        <v>1413</v>
      </c>
      <c r="I525" s="27" t="s">
        <v>1403</v>
      </c>
      <c r="J525" s="28" t="s">
        <v>1414</v>
      </c>
      <c r="K525" s="28">
        <v>2.2000000000000002</v>
      </c>
      <c r="L525" s="37" t="s">
        <v>1416</v>
      </c>
      <c r="M525" s="32">
        <v>5202</v>
      </c>
      <c r="N525" s="32">
        <v>0</v>
      </c>
      <c r="O525" s="27"/>
      <c r="P525" s="27" t="s">
        <v>1417</v>
      </c>
      <c r="Q525" s="27" t="s">
        <v>1418</v>
      </c>
      <c r="R525" s="27"/>
      <c r="S525" s="27"/>
    </row>
    <row r="526" spans="1:19" s="79" customFormat="1" ht="90" x14ac:dyDescent="0.25">
      <c r="A526" s="27" t="s">
        <v>923</v>
      </c>
      <c r="B526" s="2" t="s">
        <v>7324</v>
      </c>
      <c r="C526" s="27" t="s">
        <v>422</v>
      </c>
      <c r="D526" s="28" t="s">
        <v>1397</v>
      </c>
      <c r="E526" s="27"/>
      <c r="F526" s="28" t="s">
        <v>1419</v>
      </c>
      <c r="G526" s="28"/>
      <c r="H526" s="27"/>
      <c r="I526" s="27" t="s">
        <v>1408</v>
      </c>
      <c r="J526" s="28" t="s">
        <v>1409</v>
      </c>
      <c r="K526" s="28"/>
      <c r="L526" s="37" t="s">
        <v>1420</v>
      </c>
      <c r="M526" s="32">
        <v>249925.5</v>
      </c>
      <c r="N526" s="32">
        <v>0</v>
      </c>
      <c r="O526" s="27"/>
      <c r="P526" s="27"/>
      <c r="Q526" s="27"/>
      <c r="R526" s="27"/>
      <c r="S526" s="27"/>
    </row>
    <row r="527" spans="1:19" s="79" customFormat="1" ht="90" x14ac:dyDescent="0.25">
      <c r="A527" s="27" t="s">
        <v>924</v>
      </c>
      <c r="B527" s="2" t="s">
        <v>7325</v>
      </c>
      <c r="C527" s="27" t="s">
        <v>422</v>
      </c>
      <c r="D527" s="28" t="s">
        <v>1398</v>
      </c>
      <c r="E527" s="27"/>
      <c r="F527" s="28" t="s">
        <v>1422</v>
      </c>
      <c r="G527" s="28" t="s">
        <v>1423</v>
      </c>
      <c r="H527" s="27"/>
      <c r="I527" s="27" t="s">
        <v>1408</v>
      </c>
      <c r="J527" s="28" t="s">
        <v>1424</v>
      </c>
      <c r="K527" s="28">
        <v>6.4</v>
      </c>
      <c r="L527" s="37" t="s">
        <v>1425</v>
      </c>
      <c r="M527" s="32">
        <v>3252</v>
      </c>
      <c r="N527" s="32">
        <v>0</v>
      </c>
      <c r="O527" s="27"/>
      <c r="P527" s="27"/>
      <c r="Q527" s="27"/>
      <c r="R527" s="27"/>
      <c r="S527" s="27"/>
    </row>
    <row r="528" spans="1:19" s="79" customFormat="1" ht="90" x14ac:dyDescent="0.25">
      <c r="A528" s="27" t="s">
        <v>925</v>
      </c>
      <c r="B528" s="2" t="s">
        <v>7326</v>
      </c>
      <c r="C528" s="27" t="s">
        <v>422</v>
      </c>
      <c r="D528" s="28" t="s">
        <v>1399</v>
      </c>
      <c r="E528" s="27"/>
      <c r="F528" s="28" t="s">
        <v>1419</v>
      </c>
      <c r="G528" s="28"/>
      <c r="H528" s="27"/>
      <c r="I528" s="27" t="s">
        <v>1408</v>
      </c>
      <c r="J528" s="28" t="s">
        <v>1409</v>
      </c>
      <c r="K528" s="28">
        <v>600</v>
      </c>
      <c r="L528" s="37" t="s">
        <v>1421</v>
      </c>
      <c r="M528" s="32">
        <v>433257.75</v>
      </c>
      <c r="N528" s="32">
        <v>0</v>
      </c>
      <c r="O528" s="27"/>
      <c r="P528" s="27"/>
      <c r="Q528" s="27"/>
      <c r="R528" s="27"/>
      <c r="S528" s="27"/>
    </row>
    <row r="529" spans="1:19" s="79" customFormat="1" x14ac:dyDescent="0.25">
      <c r="A529" s="27"/>
      <c r="B529" s="27"/>
      <c r="C529" s="27"/>
      <c r="D529" s="28"/>
      <c r="E529" s="27"/>
      <c r="F529" s="28"/>
      <c r="G529" s="28"/>
      <c r="H529" s="27"/>
      <c r="I529" s="27"/>
      <c r="J529" s="28"/>
      <c r="K529" s="28">
        <f>SUM(K523:K528)</f>
        <v>1030.0999999999999</v>
      </c>
      <c r="L529" s="37"/>
      <c r="M529" s="32">
        <f>SUM(M523:M528)</f>
        <v>795533.25</v>
      </c>
      <c r="N529" s="32">
        <f>SUM(N523:N528)</f>
        <v>0</v>
      </c>
      <c r="O529" s="27"/>
      <c r="P529" s="27"/>
      <c r="Q529" s="27"/>
      <c r="R529" s="27"/>
      <c r="S529" s="27"/>
    </row>
    <row r="530" spans="1:19" x14ac:dyDescent="0.25">
      <c r="A530" s="275" t="s">
        <v>797</v>
      </c>
      <c r="B530" s="276"/>
      <c r="C530" s="276"/>
      <c r="D530" s="276"/>
      <c r="E530" s="276"/>
      <c r="F530" s="276"/>
      <c r="G530" s="276"/>
      <c r="H530" s="276"/>
      <c r="I530" s="276"/>
      <c r="J530" s="276"/>
      <c r="K530" s="276"/>
      <c r="L530" s="276"/>
      <c r="M530" s="276"/>
      <c r="N530" s="276"/>
      <c r="O530" s="276"/>
      <c r="P530" s="276"/>
      <c r="Q530" s="276"/>
      <c r="R530" s="276"/>
      <c r="S530" s="277"/>
    </row>
    <row r="531" spans="1:19" s="79" customFormat="1" ht="90" x14ac:dyDescent="0.25">
      <c r="A531" s="27" t="s">
        <v>926</v>
      </c>
      <c r="B531" s="2" t="s">
        <v>7327</v>
      </c>
      <c r="C531" s="27" t="s">
        <v>422</v>
      </c>
      <c r="D531" s="28" t="s">
        <v>1433</v>
      </c>
      <c r="E531" s="27"/>
      <c r="F531" s="28" t="s">
        <v>1441</v>
      </c>
      <c r="G531" s="27"/>
      <c r="H531" s="27"/>
      <c r="I531" s="27" t="s">
        <v>1408</v>
      </c>
      <c r="J531" s="28" t="s">
        <v>1409</v>
      </c>
      <c r="K531" s="27" t="s">
        <v>1448</v>
      </c>
      <c r="L531" s="27">
        <v>13703157</v>
      </c>
      <c r="M531" s="32">
        <v>43900572.890000001</v>
      </c>
      <c r="N531" s="32">
        <v>439600572.88999999</v>
      </c>
      <c r="O531" s="27"/>
      <c r="P531" s="27"/>
      <c r="Q531" s="27"/>
      <c r="R531" s="27"/>
      <c r="S531" s="27"/>
    </row>
    <row r="532" spans="1:19" s="79" customFormat="1" ht="90" x14ac:dyDescent="0.25">
      <c r="A532" s="27" t="s">
        <v>927</v>
      </c>
      <c r="B532" s="2" t="s">
        <v>7328</v>
      </c>
      <c r="C532" s="27" t="s">
        <v>422</v>
      </c>
      <c r="D532" s="28" t="s">
        <v>1434</v>
      </c>
      <c r="E532" s="27"/>
      <c r="F532" s="28" t="s">
        <v>1442</v>
      </c>
      <c r="G532" s="27"/>
      <c r="H532" s="27"/>
      <c r="I532" s="27" t="s">
        <v>1408</v>
      </c>
      <c r="J532" s="28" t="s">
        <v>1409</v>
      </c>
      <c r="K532" s="27" t="s">
        <v>840</v>
      </c>
      <c r="L532" s="27">
        <v>13703021</v>
      </c>
      <c r="M532" s="32">
        <v>3173960.61</v>
      </c>
      <c r="N532" s="32">
        <v>2746931</v>
      </c>
      <c r="O532" s="27"/>
      <c r="P532" s="27"/>
      <c r="Q532" s="27"/>
      <c r="R532" s="27"/>
      <c r="S532" s="27"/>
    </row>
    <row r="533" spans="1:19" s="79" customFormat="1" ht="90" x14ac:dyDescent="0.25">
      <c r="A533" s="27" t="s">
        <v>928</v>
      </c>
      <c r="B533" s="2" t="s">
        <v>7329</v>
      </c>
      <c r="C533" s="27" t="s">
        <v>422</v>
      </c>
      <c r="D533" s="28" t="s">
        <v>1435</v>
      </c>
      <c r="E533" s="27"/>
      <c r="F533" s="28" t="s">
        <v>1443</v>
      </c>
      <c r="G533" s="27"/>
      <c r="H533" s="27"/>
      <c r="I533" s="27" t="s">
        <v>1408</v>
      </c>
      <c r="J533" s="28" t="s">
        <v>1409</v>
      </c>
      <c r="K533" s="27" t="s">
        <v>1449</v>
      </c>
      <c r="L533" s="37">
        <v>13702743</v>
      </c>
      <c r="M533" s="32">
        <v>1020630.24</v>
      </c>
      <c r="N533" s="32">
        <v>661507</v>
      </c>
      <c r="O533" s="27"/>
      <c r="P533" s="27"/>
      <c r="Q533" s="27"/>
      <c r="R533" s="27"/>
      <c r="S533" s="27"/>
    </row>
    <row r="534" spans="1:19" s="79" customFormat="1" ht="90" x14ac:dyDescent="0.25">
      <c r="A534" s="27" t="s">
        <v>929</v>
      </c>
      <c r="B534" s="2" t="s">
        <v>7330</v>
      </c>
      <c r="C534" s="27" t="s">
        <v>422</v>
      </c>
      <c r="D534" s="28" t="s">
        <v>1436</v>
      </c>
      <c r="E534" s="27"/>
      <c r="F534" s="28" t="s">
        <v>1444</v>
      </c>
      <c r="G534" s="27"/>
      <c r="H534" s="27"/>
      <c r="I534" s="27" t="s">
        <v>1408</v>
      </c>
      <c r="J534" s="28" t="s">
        <v>1409</v>
      </c>
      <c r="K534" s="27" t="s">
        <v>1450</v>
      </c>
      <c r="L534" s="37">
        <v>13702402</v>
      </c>
      <c r="M534" s="32">
        <v>4026054</v>
      </c>
      <c r="N534" s="32">
        <v>2355578</v>
      </c>
      <c r="O534" s="27"/>
      <c r="P534" s="27"/>
      <c r="Q534" s="27"/>
      <c r="R534" s="27"/>
      <c r="S534" s="27"/>
    </row>
    <row r="535" spans="1:19" s="79" customFormat="1" ht="90" x14ac:dyDescent="0.25">
      <c r="A535" s="27" t="s">
        <v>930</v>
      </c>
      <c r="B535" s="2" t="s">
        <v>7331</v>
      </c>
      <c r="C535" s="27" t="s">
        <v>422</v>
      </c>
      <c r="D535" s="28" t="s">
        <v>1437</v>
      </c>
      <c r="E535" s="27"/>
      <c r="F535" s="28" t="s">
        <v>1443</v>
      </c>
      <c r="G535" s="27"/>
      <c r="H535" s="27"/>
      <c r="I535" s="27" t="s">
        <v>1408</v>
      </c>
      <c r="J535" s="28" t="s">
        <v>1409</v>
      </c>
      <c r="K535" s="27" t="s">
        <v>1451</v>
      </c>
      <c r="L535" s="37" t="s">
        <v>1452</v>
      </c>
      <c r="M535" s="32">
        <v>939420</v>
      </c>
      <c r="N535" s="32">
        <v>493102</v>
      </c>
      <c r="O535" s="27"/>
      <c r="P535" s="27"/>
      <c r="Q535" s="27"/>
      <c r="R535" s="27"/>
      <c r="S535" s="27"/>
    </row>
    <row r="536" spans="1:19" s="79" customFormat="1" ht="90" x14ac:dyDescent="0.25">
      <c r="A536" s="27" t="s">
        <v>931</v>
      </c>
      <c r="B536" s="2" t="s">
        <v>7332</v>
      </c>
      <c r="C536" s="27" t="s">
        <v>422</v>
      </c>
      <c r="D536" s="28" t="s">
        <v>1438</v>
      </c>
      <c r="E536" s="27"/>
      <c r="F536" s="28" t="s">
        <v>1445</v>
      </c>
      <c r="G536" s="27" t="s">
        <v>1453</v>
      </c>
      <c r="H536" s="27"/>
      <c r="I536" s="27" t="s">
        <v>1408</v>
      </c>
      <c r="J536" s="28" t="s">
        <v>1409</v>
      </c>
      <c r="K536" s="27" t="s">
        <v>1454</v>
      </c>
      <c r="L536" s="37" t="s">
        <v>1455</v>
      </c>
      <c r="M536" s="32">
        <v>5581876.6500000004</v>
      </c>
      <c r="N536" s="32">
        <v>3727321</v>
      </c>
      <c r="O536" s="27"/>
      <c r="P536" s="27"/>
      <c r="Q536" s="27"/>
      <c r="R536" s="27"/>
      <c r="S536" s="27"/>
    </row>
    <row r="537" spans="1:19" s="79" customFormat="1" ht="105" x14ac:dyDescent="0.25">
      <c r="A537" s="27" t="s">
        <v>932</v>
      </c>
      <c r="B537" s="2" t="s">
        <v>7333</v>
      </c>
      <c r="C537" s="27" t="s">
        <v>422</v>
      </c>
      <c r="D537" s="28" t="s">
        <v>1439</v>
      </c>
      <c r="E537" s="27"/>
      <c r="F537" s="28" t="s">
        <v>1446</v>
      </c>
      <c r="G537" s="27"/>
      <c r="H537" s="27"/>
      <c r="I537" s="27" t="s">
        <v>1408</v>
      </c>
      <c r="J537" s="28" t="s">
        <v>1409</v>
      </c>
      <c r="K537" s="27" t="s">
        <v>1456</v>
      </c>
      <c r="L537" s="37" t="s">
        <v>1457</v>
      </c>
      <c r="M537" s="32">
        <v>5843554.2300000004</v>
      </c>
      <c r="N537" s="32">
        <v>4003837</v>
      </c>
      <c r="O537" s="27"/>
      <c r="P537" s="27"/>
      <c r="Q537" s="27"/>
      <c r="R537" s="27"/>
      <c r="S537" s="27"/>
    </row>
    <row r="538" spans="1:19" s="79" customFormat="1" ht="105" x14ac:dyDescent="0.25">
      <c r="A538" s="27" t="s">
        <v>933</v>
      </c>
      <c r="B538" s="2" t="s">
        <v>7334</v>
      </c>
      <c r="C538" s="27" t="s">
        <v>422</v>
      </c>
      <c r="D538" s="28" t="s">
        <v>1440</v>
      </c>
      <c r="E538" s="27"/>
      <c r="F538" s="28" t="s">
        <v>1447</v>
      </c>
      <c r="G538" s="27"/>
      <c r="H538" s="27"/>
      <c r="I538" s="27" t="s">
        <v>1408</v>
      </c>
      <c r="J538" s="28" t="s">
        <v>1458</v>
      </c>
      <c r="K538" s="27" t="s">
        <v>1459</v>
      </c>
      <c r="L538" s="37" t="s">
        <v>1460</v>
      </c>
      <c r="M538" s="32">
        <v>4472812</v>
      </c>
      <c r="N538" s="32">
        <v>4472812</v>
      </c>
      <c r="O538" s="27"/>
      <c r="P538" s="27"/>
      <c r="Q538" s="27"/>
      <c r="R538" s="27"/>
      <c r="S538" s="27"/>
    </row>
    <row r="539" spans="1:19" x14ac:dyDescent="0.25">
      <c r="A539" s="13"/>
      <c r="B539" s="13"/>
      <c r="C539" s="13"/>
      <c r="D539" s="13"/>
      <c r="E539" s="13"/>
      <c r="F539" s="13"/>
      <c r="G539" s="17"/>
      <c r="H539" s="13"/>
      <c r="I539" s="13"/>
      <c r="J539" s="13"/>
      <c r="K539" s="13"/>
      <c r="L539" s="17"/>
      <c r="M539" s="18">
        <f>SUM(M531:M538)</f>
        <v>68958880.620000005</v>
      </c>
      <c r="N539" s="18">
        <f>SUM(N531:N538)</f>
        <v>458061660.88999999</v>
      </c>
      <c r="O539" s="13"/>
      <c r="P539" s="13"/>
      <c r="Q539" s="13"/>
      <c r="R539" s="13"/>
      <c r="S539" s="13"/>
    </row>
    <row r="540" spans="1:19" x14ac:dyDescent="0.25">
      <c r="A540" s="182">
        <v>48</v>
      </c>
      <c r="B540" s="262" t="s">
        <v>3864</v>
      </c>
      <c r="C540" s="263"/>
      <c r="D540" s="263"/>
      <c r="E540" s="263"/>
      <c r="F540" s="263"/>
      <c r="G540" s="263"/>
      <c r="H540" s="263"/>
      <c r="I540" s="263"/>
      <c r="J540" s="263"/>
      <c r="K540" s="263"/>
      <c r="L540" s="263"/>
      <c r="M540" s="263"/>
      <c r="N540" s="263"/>
      <c r="O540" s="263"/>
      <c r="P540" s="263"/>
      <c r="Q540" s="263"/>
      <c r="R540" s="263"/>
      <c r="S540" s="264"/>
    </row>
    <row r="541" spans="1:19" s="79" customFormat="1" ht="120" x14ac:dyDescent="0.25">
      <c r="A541" s="27" t="s">
        <v>3236</v>
      </c>
      <c r="B541" s="2" t="s">
        <v>7335</v>
      </c>
      <c r="C541" s="27" t="s">
        <v>87</v>
      </c>
      <c r="D541" s="28" t="s">
        <v>88</v>
      </c>
      <c r="E541" s="27" t="s">
        <v>89</v>
      </c>
      <c r="F541" s="28" t="s">
        <v>3876</v>
      </c>
      <c r="G541" s="28" t="s">
        <v>3878</v>
      </c>
      <c r="H541" s="27"/>
      <c r="I541" s="27" t="s">
        <v>3879</v>
      </c>
      <c r="J541" s="28" t="s">
        <v>3880</v>
      </c>
      <c r="K541" s="28">
        <v>164.1</v>
      </c>
      <c r="L541" s="27">
        <v>90600003</v>
      </c>
      <c r="M541" s="32">
        <v>1194000</v>
      </c>
      <c r="N541" s="32">
        <v>766131.57</v>
      </c>
      <c r="O541" s="27"/>
      <c r="P541" s="27"/>
      <c r="Q541" s="27"/>
      <c r="R541" s="27"/>
      <c r="S541" s="27"/>
    </row>
    <row r="542" spans="1:19" s="79" customFormat="1" ht="105" x14ac:dyDescent="0.25">
      <c r="A542" s="27" t="s">
        <v>3237</v>
      </c>
      <c r="B542" s="2" t="s">
        <v>7336</v>
      </c>
      <c r="C542" s="27" t="s">
        <v>87</v>
      </c>
      <c r="D542" s="28" t="s">
        <v>3865</v>
      </c>
      <c r="E542" s="27" t="s">
        <v>89</v>
      </c>
      <c r="F542" s="28" t="s">
        <v>3871</v>
      </c>
      <c r="G542" s="43" t="s">
        <v>3872</v>
      </c>
      <c r="H542" s="27" t="s">
        <v>3873</v>
      </c>
      <c r="I542" s="27" t="s">
        <v>3874</v>
      </c>
      <c r="J542" s="28" t="s">
        <v>3875</v>
      </c>
      <c r="K542" s="28">
        <v>158.80000000000001</v>
      </c>
      <c r="L542" s="27">
        <v>90600009</v>
      </c>
      <c r="M542" s="32">
        <v>272462.40000000002</v>
      </c>
      <c r="N542" s="32">
        <v>0</v>
      </c>
      <c r="O542" s="27"/>
      <c r="P542" s="27"/>
      <c r="Q542" s="27"/>
      <c r="R542" s="27"/>
      <c r="S542" s="27"/>
    </row>
    <row r="543" spans="1:19" s="79" customFormat="1" ht="120" x14ac:dyDescent="0.25">
      <c r="A543" s="27" t="s">
        <v>3238</v>
      </c>
      <c r="B543" s="2" t="s">
        <v>7337</v>
      </c>
      <c r="C543" s="50" t="s">
        <v>422</v>
      </c>
      <c r="D543" s="28" t="s">
        <v>3866</v>
      </c>
      <c r="E543" s="27"/>
      <c r="F543" s="28" t="s">
        <v>3881</v>
      </c>
      <c r="G543" s="28"/>
      <c r="H543" s="27"/>
      <c r="I543" s="27" t="s">
        <v>3879</v>
      </c>
      <c r="J543" s="28" t="s">
        <v>3882</v>
      </c>
      <c r="K543" s="27"/>
      <c r="L543" s="27">
        <v>1101030041</v>
      </c>
      <c r="M543" s="32">
        <v>27498.93</v>
      </c>
      <c r="N543" s="32">
        <v>0</v>
      </c>
      <c r="O543" s="27"/>
      <c r="P543" s="27"/>
      <c r="Q543" s="27"/>
      <c r="R543" s="27"/>
      <c r="S543" s="27"/>
    </row>
    <row r="544" spans="1:19" s="79" customFormat="1" ht="135" x14ac:dyDescent="0.25">
      <c r="A544" s="27" t="s">
        <v>3239</v>
      </c>
      <c r="B544" s="2" t="s">
        <v>7338</v>
      </c>
      <c r="C544" s="27" t="s">
        <v>422</v>
      </c>
      <c r="D544" s="28" t="s">
        <v>3867</v>
      </c>
      <c r="E544" s="27"/>
      <c r="F544" s="28" t="s">
        <v>3877</v>
      </c>
      <c r="G544" s="28"/>
      <c r="H544" s="27"/>
      <c r="I544" s="27" t="s">
        <v>3879</v>
      </c>
      <c r="J544" s="28" t="s">
        <v>1710</v>
      </c>
      <c r="K544" s="27"/>
      <c r="L544" s="27"/>
      <c r="M544" s="32">
        <v>0</v>
      </c>
      <c r="N544" s="32">
        <v>0</v>
      </c>
      <c r="O544" s="27"/>
      <c r="P544" s="27"/>
      <c r="Q544" s="27"/>
      <c r="R544" s="27"/>
      <c r="S544" s="27"/>
    </row>
    <row r="545" spans="1:19" s="79" customFormat="1" ht="150" x14ac:dyDescent="0.25">
      <c r="A545" s="27" t="s">
        <v>3240</v>
      </c>
      <c r="B545" s="2" t="s">
        <v>7339</v>
      </c>
      <c r="C545" s="27" t="s">
        <v>422</v>
      </c>
      <c r="D545" s="28" t="s">
        <v>3868</v>
      </c>
      <c r="E545" s="27"/>
      <c r="F545" s="28" t="s">
        <v>3883</v>
      </c>
      <c r="G545" s="28"/>
      <c r="H545" s="27"/>
      <c r="I545" s="27" t="s">
        <v>3879</v>
      </c>
      <c r="J545" s="28" t="s">
        <v>3884</v>
      </c>
      <c r="K545" s="27"/>
      <c r="L545" s="27">
        <v>1101030029</v>
      </c>
      <c r="M545" s="32">
        <v>89987.5</v>
      </c>
      <c r="N545" s="32">
        <v>15743.06</v>
      </c>
      <c r="O545" s="27"/>
      <c r="P545" s="27"/>
      <c r="Q545" s="27"/>
      <c r="R545" s="27"/>
      <c r="S545" s="27"/>
    </row>
    <row r="546" spans="1:19" s="79" customFormat="1" x14ac:dyDescent="0.25">
      <c r="A546" s="27"/>
      <c r="B546" s="27"/>
      <c r="C546" s="27"/>
      <c r="D546" s="28"/>
      <c r="E546" s="27"/>
      <c r="F546" s="28"/>
      <c r="G546" s="28"/>
      <c r="H546" s="27"/>
      <c r="I546" s="27"/>
      <c r="J546" s="28"/>
      <c r="K546" s="27">
        <f>SUM(K541:K545)</f>
        <v>322.89999999999998</v>
      </c>
      <c r="L546" s="27"/>
      <c r="M546" s="32">
        <f>SUM(M541:M545)</f>
        <v>1583948.8299999998</v>
      </c>
      <c r="N546" s="32">
        <f>SUM(N541:N545)</f>
        <v>781874.63</v>
      </c>
      <c r="O546" s="27"/>
      <c r="P546" s="27"/>
      <c r="Q546" s="27"/>
      <c r="R546" s="27"/>
      <c r="S546" s="27"/>
    </row>
    <row r="547" spans="1:19" s="79" customFormat="1" x14ac:dyDescent="0.25">
      <c r="A547" s="265" t="s">
        <v>797</v>
      </c>
      <c r="B547" s="266"/>
      <c r="C547" s="266"/>
      <c r="D547" s="266"/>
      <c r="E547" s="266"/>
      <c r="F547" s="266"/>
      <c r="G547" s="266"/>
      <c r="H547" s="266"/>
      <c r="I547" s="266"/>
      <c r="J547" s="266"/>
      <c r="K547" s="266"/>
      <c r="L547" s="266"/>
      <c r="M547" s="266"/>
      <c r="N547" s="266"/>
      <c r="O547" s="266"/>
      <c r="P547" s="266"/>
      <c r="Q547" s="266"/>
      <c r="R547" s="266"/>
      <c r="S547" s="267"/>
    </row>
    <row r="548" spans="1:19" s="79" customFormat="1" ht="135" x14ac:dyDescent="0.25">
      <c r="A548" s="27" t="s">
        <v>3241</v>
      </c>
      <c r="B548" s="2" t="s">
        <v>7340</v>
      </c>
      <c r="C548" s="27" t="s">
        <v>422</v>
      </c>
      <c r="D548" s="28" t="s">
        <v>3869</v>
      </c>
      <c r="E548" s="27"/>
      <c r="F548" s="28" t="s">
        <v>3897</v>
      </c>
      <c r="G548" s="28"/>
      <c r="H548" s="27"/>
      <c r="I548" s="27" t="s">
        <v>3879</v>
      </c>
      <c r="J548" s="28" t="s">
        <v>3905</v>
      </c>
      <c r="K548" s="27"/>
      <c r="L548" s="37" t="s">
        <v>3914</v>
      </c>
      <c r="M548" s="32">
        <v>0</v>
      </c>
      <c r="N548" s="32">
        <v>0</v>
      </c>
      <c r="O548" s="27"/>
      <c r="P548" s="27"/>
      <c r="Q548" s="27"/>
      <c r="R548" s="27"/>
      <c r="S548" s="27"/>
    </row>
    <row r="549" spans="1:19" s="79" customFormat="1" ht="150" x14ac:dyDescent="0.25">
      <c r="A549" s="27" t="s">
        <v>3242</v>
      </c>
      <c r="B549" s="2" t="s">
        <v>7341</v>
      </c>
      <c r="C549" s="27" t="s">
        <v>422</v>
      </c>
      <c r="D549" s="28" t="s">
        <v>3870</v>
      </c>
      <c r="E549" s="27"/>
      <c r="F549" s="28" t="s">
        <v>3898</v>
      </c>
      <c r="G549" s="28"/>
      <c r="H549" s="27"/>
      <c r="I549" s="27" t="s">
        <v>3879</v>
      </c>
      <c r="J549" s="28" t="s">
        <v>3906</v>
      </c>
      <c r="K549" s="27"/>
      <c r="L549" s="37" t="s">
        <v>3915</v>
      </c>
      <c r="M549" s="32">
        <v>0</v>
      </c>
      <c r="N549" s="32">
        <v>0</v>
      </c>
      <c r="O549" s="27"/>
      <c r="P549" s="27"/>
      <c r="Q549" s="27"/>
      <c r="R549" s="27"/>
      <c r="S549" s="27"/>
    </row>
    <row r="550" spans="1:19" s="79" customFormat="1" ht="120" x14ac:dyDescent="0.25">
      <c r="A550" s="27" t="s">
        <v>3243</v>
      </c>
      <c r="B550" s="2" t="s">
        <v>7342</v>
      </c>
      <c r="C550" s="27" t="s">
        <v>87</v>
      </c>
      <c r="D550" s="28" t="s">
        <v>3850</v>
      </c>
      <c r="E550" s="27" t="s">
        <v>89</v>
      </c>
      <c r="F550" s="28" t="s">
        <v>3900</v>
      </c>
      <c r="G550" s="27" t="s">
        <v>3916</v>
      </c>
      <c r="H550" s="27" t="s">
        <v>3917</v>
      </c>
      <c r="I550" s="27" t="s">
        <v>3879</v>
      </c>
      <c r="J550" s="28" t="s">
        <v>3907</v>
      </c>
      <c r="K550" s="28">
        <v>97.1</v>
      </c>
      <c r="L550" s="37" t="s">
        <v>3918</v>
      </c>
      <c r="M550" s="32">
        <v>12974</v>
      </c>
      <c r="N550" s="32">
        <v>0</v>
      </c>
      <c r="O550" s="27"/>
      <c r="P550" s="27"/>
      <c r="Q550" s="27"/>
      <c r="R550" s="27"/>
      <c r="S550" s="27"/>
    </row>
    <row r="551" spans="1:19" s="79" customFormat="1" ht="105" x14ac:dyDescent="0.25">
      <c r="A551" s="27" t="s">
        <v>3244</v>
      </c>
      <c r="B551" s="2" t="s">
        <v>7343</v>
      </c>
      <c r="C551" s="27" t="s">
        <v>422</v>
      </c>
      <c r="D551" s="28" t="s">
        <v>3851</v>
      </c>
      <c r="E551" s="27"/>
      <c r="F551" s="28" t="s">
        <v>3892</v>
      </c>
      <c r="G551" s="27"/>
      <c r="H551" s="27"/>
      <c r="I551" s="27" t="s">
        <v>3879</v>
      </c>
      <c r="J551" s="28" t="s">
        <v>3908</v>
      </c>
      <c r="K551" s="28" t="s">
        <v>3919</v>
      </c>
      <c r="L551" s="37" t="s">
        <v>3920</v>
      </c>
      <c r="M551" s="32">
        <v>1768633</v>
      </c>
      <c r="N551" s="32">
        <v>1326487.0900000001</v>
      </c>
      <c r="O551" s="27"/>
      <c r="P551" s="27"/>
      <c r="Q551" s="27"/>
      <c r="R551" s="27"/>
      <c r="S551" s="27"/>
    </row>
    <row r="552" spans="1:19" s="79" customFormat="1" ht="105" x14ac:dyDescent="0.25">
      <c r="A552" s="27" t="s">
        <v>3245</v>
      </c>
      <c r="B552" s="2" t="s">
        <v>7344</v>
      </c>
      <c r="C552" s="27" t="s">
        <v>422</v>
      </c>
      <c r="D552" s="28" t="s">
        <v>3852</v>
      </c>
      <c r="E552" s="27"/>
      <c r="F552" s="28" t="s">
        <v>3892</v>
      </c>
      <c r="G552" s="27"/>
      <c r="H552" s="27"/>
      <c r="I552" s="27" t="s">
        <v>3879</v>
      </c>
      <c r="J552" s="28" t="s">
        <v>3908</v>
      </c>
      <c r="K552" s="28" t="s">
        <v>839</v>
      </c>
      <c r="L552" s="37" t="s">
        <v>3921</v>
      </c>
      <c r="M552" s="32">
        <v>1405909</v>
      </c>
      <c r="N552" s="32">
        <v>10154429.640000001</v>
      </c>
      <c r="O552" s="27"/>
      <c r="P552" s="27"/>
      <c r="Q552" s="27"/>
      <c r="R552" s="27"/>
      <c r="S552" s="27"/>
    </row>
    <row r="553" spans="1:19" s="79" customFormat="1" ht="120" x14ac:dyDescent="0.25">
      <c r="A553" s="27" t="s">
        <v>3246</v>
      </c>
      <c r="B553" s="2" t="s">
        <v>7345</v>
      </c>
      <c r="C553" s="27" t="s">
        <v>422</v>
      </c>
      <c r="D553" s="28" t="s">
        <v>3853</v>
      </c>
      <c r="E553" s="27"/>
      <c r="F553" s="28" t="s">
        <v>3902</v>
      </c>
      <c r="G553" s="27"/>
      <c r="H553" s="27"/>
      <c r="I553" s="27" t="s">
        <v>3879</v>
      </c>
      <c r="J553" s="28" t="s">
        <v>3909</v>
      </c>
      <c r="K553" s="28" t="s">
        <v>3547</v>
      </c>
      <c r="L553" s="37" t="s">
        <v>3922</v>
      </c>
      <c r="M553" s="32">
        <v>655105.64</v>
      </c>
      <c r="N553" s="32">
        <v>513151.72</v>
      </c>
      <c r="O553" s="27"/>
      <c r="P553" s="27"/>
      <c r="Q553" s="27"/>
      <c r="R553" s="27"/>
      <c r="S553" s="27"/>
    </row>
    <row r="554" spans="1:19" s="79" customFormat="1" ht="120" x14ac:dyDescent="0.25">
      <c r="A554" s="27" t="s">
        <v>3247</v>
      </c>
      <c r="B554" s="2" t="s">
        <v>7346</v>
      </c>
      <c r="C554" s="27" t="s">
        <v>422</v>
      </c>
      <c r="D554" s="28" t="s">
        <v>3854</v>
      </c>
      <c r="E554" s="27"/>
      <c r="F554" s="28" t="s">
        <v>3893</v>
      </c>
      <c r="G554" s="27"/>
      <c r="H554" s="27"/>
      <c r="I554" s="27" t="s">
        <v>3879</v>
      </c>
      <c r="J554" s="28" t="s">
        <v>3909</v>
      </c>
      <c r="K554" s="28" t="s">
        <v>3923</v>
      </c>
      <c r="L554" s="37" t="s">
        <v>3924</v>
      </c>
      <c r="M554" s="32">
        <v>969273.7</v>
      </c>
      <c r="N554" s="32">
        <v>759251.38</v>
      </c>
      <c r="O554" s="27"/>
      <c r="P554" s="27"/>
      <c r="Q554" s="27"/>
      <c r="R554" s="27"/>
      <c r="S554" s="27"/>
    </row>
    <row r="555" spans="1:19" s="79" customFormat="1" ht="120" x14ac:dyDescent="0.25">
      <c r="A555" s="27" t="s">
        <v>3248</v>
      </c>
      <c r="B555" s="2" t="s">
        <v>7347</v>
      </c>
      <c r="C555" s="27" t="s">
        <v>422</v>
      </c>
      <c r="D555" s="28" t="s">
        <v>3855</v>
      </c>
      <c r="E555" s="27"/>
      <c r="F555" s="28" t="s">
        <v>3894</v>
      </c>
      <c r="G555" s="27"/>
      <c r="H555" s="27"/>
      <c r="I555" s="27" t="s">
        <v>3879</v>
      </c>
      <c r="J555" s="28" t="s">
        <v>3910</v>
      </c>
      <c r="K555" s="28" t="s">
        <v>3925</v>
      </c>
      <c r="L555" s="37" t="s">
        <v>3926</v>
      </c>
      <c r="M555" s="32">
        <v>3541922.93</v>
      </c>
      <c r="N555" s="32">
        <v>3232004.86</v>
      </c>
      <c r="O555" s="27"/>
      <c r="P555" s="27"/>
      <c r="Q555" s="27"/>
      <c r="R555" s="27"/>
      <c r="S555" s="27"/>
    </row>
    <row r="556" spans="1:19" s="79" customFormat="1" ht="120" x14ac:dyDescent="0.25">
      <c r="A556" s="27" t="s">
        <v>3249</v>
      </c>
      <c r="B556" s="2" t="s">
        <v>7348</v>
      </c>
      <c r="C556" s="27" t="s">
        <v>422</v>
      </c>
      <c r="D556" s="28" t="s">
        <v>3856</v>
      </c>
      <c r="E556" s="27"/>
      <c r="F556" s="28" t="s">
        <v>3901</v>
      </c>
      <c r="G556" s="27"/>
      <c r="H556" s="27"/>
      <c r="I556" s="27" t="s">
        <v>3879</v>
      </c>
      <c r="J556" s="28" t="s">
        <v>3910</v>
      </c>
      <c r="K556" s="28" t="s">
        <v>3927</v>
      </c>
      <c r="L556" s="37" t="s">
        <v>3928</v>
      </c>
      <c r="M556" s="32">
        <v>6549552.25</v>
      </c>
      <c r="N556" s="32">
        <v>5785428.1900000004</v>
      </c>
      <c r="O556" s="27"/>
      <c r="P556" s="27"/>
      <c r="Q556" s="27"/>
      <c r="R556" s="27"/>
      <c r="S556" s="27"/>
    </row>
    <row r="557" spans="1:19" s="79" customFormat="1" ht="120" x14ac:dyDescent="0.25">
      <c r="A557" s="27" t="s">
        <v>3250</v>
      </c>
      <c r="B557" s="2" t="s">
        <v>7349</v>
      </c>
      <c r="C557" s="27" t="s">
        <v>422</v>
      </c>
      <c r="D557" s="28" t="s">
        <v>3857</v>
      </c>
      <c r="E557" s="27"/>
      <c r="F557" s="28" t="s">
        <v>3901</v>
      </c>
      <c r="G557" s="27"/>
      <c r="H557" s="27"/>
      <c r="I557" s="27" t="s">
        <v>3879</v>
      </c>
      <c r="J557" s="28" t="s">
        <v>3911</v>
      </c>
      <c r="K557" s="28" t="s">
        <v>3930</v>
      </c>
      <c r="L557" s="37" t="s">
        <v>3929</v>
      </c>
      <c r="M557" s="32">
        <v>19741509.190000001</v>
      </c>
      <c r="N557" s="32">
        <v>19741509.190000001</v>
      </c>
      <c r="O557" s="27"/>
      <c r="P557" s="27"/>
      <c r="Q557" s="27"/>
      <c r="R557" s="27"/>
      <c r="S557" s="27"/>
    </row>
    <row r="558" spans="1:19" s="79" customFormat="1" ht="120" x14ac:dyDescent="0.25">
      <c r="A558" s="27" t="s">
        <v>3251</v>
      </c>
      <c r="B558" s="2" t="s">
        <v>7350</v>
      </c>
      <c r="C558" s="27" t="s">
        <v>422</v>
      </c>
      <c r="D558" s="28" t="s">
        <v>3858</v>
      </c>
      <c r="E558" s="27"/>
      <c r="F558" s="28" t="s">
        <v>3899</v>
      </c>
      <c r="G558" s="27"/>
      <c r="H558" s="27"/>
      <c r="I558" s="27" t="s">
        <v>3879</v>
      </c>
      <c r="J558" s="28" t="s">
        <v>3911</v>
      </c>
      <c r="K558" s="28" t="s">
        <v>3931</v>
      </c>
      <c r="L558" s="37" t="s">
        <v>3932</v>
      </c>
      <c r="M558" s="32">
        <v>3882318.35</v>
      </c>
      <c r="N558" s="32">
        <v>3882318.35</v>
      </c>
      <c r="O558" s="27"/>
      <c r="P558" s="27"/>
      <c r="Q558" s="27"/>
      <c r="R558" s="27"/>
      <c r="S558" s="27"/>
    </row>
    <row r="559" spans="1:19" s="79" customFormat="1" ht="120" x14ac:dyDescent="0.25">
      <c r="A559" s="27" t="s">
        <v>3252</v>
      </c>
      <c r="B559" s="2" t="s">
        <v>7351</v>
      </c>
      <c r="C559" s="27" t="s">
        <v>422</v>
      </c>
      <c r="D559" s="28" t="s">
        <v>3859</v>
      </c>
      <c r="E559" s="27"/>
      <c r="F559" s="28" t="s">
        <v>3895</v>
      </c>
      <c r="G559" s="27"/>
      <c r="H559" s="27"/>
      <c r="I559" s="27" t="s">
        <v>3879</v>
      </c>
      <c r="J559" s="28" t="s">
        <v>3912</v>
      </c>
      <c r="K559" s="28">
        <v>7447.8</v>
      </c>
      <c r="L559" s="37" t="s">
        <v>3933</v>
      </c>
      <c r="M559" s="32">
        <v>1634966.36</v>
      </c>
      <c r="N559" s="32">
        <v>1062722.1200000001</v>
      </c>
      <c r="O559" s="27"/>
      <c r="P559" s="27"/>
      <c r="Q559" s="27"/>
      <c r="R559" s="27"/>
      <c r="S559" s="27"/>
    </row>
    <row r="560" spans="1:19" s="79" customFormat="1" ht="135" x14ac:dyDescent="0.25">
      <c r="A560" s="27" t="s">
        <v>3253</v>
      </c>
      <c r="B560" s="2" t="s">
        <v>7352</v>
      </c>
      <c r="C560" s="27" t="s">
        <v>422</v>
      </c>
      <c r="D560" s="28" t="s">
        <v>3860</v>
      </c>
      <c r="E560" s="27"/>
      <c r="F560" s="28" t="s">
        <v>3903</v>
      </c>
      <c r="G560" s="27"/>
      <c r="H560" s="27"/>
      <c r="I560" s="27" t="s">
        <v>3879</v>
      </c>
      <c r="J560" s="28" t="s">
        <v>3912</v>
      </c>
      <c r="K560" s="28">
        <v>18138</v>
      </c>
      <c r="L560" s="37" t="s">
        <v>3934</v>
      </c>
      <c r="M560" s="32">
        <v>6454471.2599999998</v>
      </c>
      <c r="N560" s="32">
        <v>4271469.5</v>
      </c>
      <c r="O560" s="27"/>
      <c r="P560" s="27"/>
      <c r="Q560" s="27"/>
      <c r="R560" s="27"/>
      <c r="S560" s="27"/>
    </row>
    <row r="561" spans="1:19" s="79" customFormat="1" ht="105" x14ac:dyDescent="0.25">
      <c r="A561" s="27" t="s">
        <v>3254</v>
      </c>
      <c r="B561" s="2" t="s">
        <v>7353</v>
      </c>
      <c r="C561" s="27" t="s">
        <v>422</v>
      </c>
      <c r="D561" s="28" t="s">
        <v>3861</v>
      </c>
      <c r="E561" s="27"/>
      <c r="F561" s="28" t="s">
        <v>3904</v>
      </c>
      <c r="G561" s="27"/>
      <c r="H561" s="27"/>
      <c r="I561" s="27" t="s">
        <v>3879</v>
      </c>
      <c r="J561" s="28" t="s">
        <v>3912</v>
      </c>
      <c r="K561" s="28" t="s">
        <v>1727</v>
      </c>
      <c r="L561" s="37" t="s">
        <v>3935</v>
      </c>
      <c r="M561" s="32">
        <v>2306525.4900000002</v>
      </c>
      <c r="N561" s="32">
        <v>0</v>
      </c>
      <c r="O561" s="27"/>
      <c r="P561" s="27"/>
      <c r="Q561" s="27"/>
      <c r="R561" s="27"/>
      <c r="S561" s="27"/>
    </row>
    <row r="562" spans="1:19" s="79" customFormat="1" ht="195" x14ac:dyDescent="0.25">
      <c r="A562" s="27" t="s">
        <v>3255</v>
      </c>
      <c r="B562" s="2" t="s">
        <v>7354</v>
      </c>
      <c r="C562" s="27" t="s">
        <v>422</v>
      </c>
      <c r="D562" s="28" t="s">
        <v>3862</v>
      </c>
      <c r="E562" s="27"/>
      <c r="F562" s="28" t="s">
        <v>3904</v>
      </c>
      <c r="G562" s="27" t="s">
        <v>3936</v>
      </c>
      <c r="H562" s="27" t="s">
        <v>3937</v>
      </c>
      <c r="I562" s="27" t="s">
        <v>3879</v>
      </c>
      <c r="J562" s="28" t="s">
        <v>3913</v>
      </c>
      <c r="K562" s="28">
        <v>753</v>
      </c>
      <c r="L562" s="37" t="s">
        <v>3938</v>
      </c>
      <c r="M562" s="32">
        <v>49588.52</v>
      </c>
      <c r="N562" s="32">
        <v>0</v>
      </c>
      <c r="O562" s="27"/>
      <c r="P562" s="27"/>
      <c r="Q562" s="27"/>
      <c r="R562" s="27"/>
      <c r="S562" s="27"/>
    </row>
    <row r="563" spans="1:19" s="79" customFormat="1" ht="180" x14ac:dyDescent="0.25">
      <c r="A563" s="27" t="s">
        <v>3256</v>
      </c>
      <c r="B563" s="2" t="s">
        <v>7355</v>
      </c>
      <c r="C563" s="27" t="s">
        <v>422</v>
      </c>
      <c r="D563" s="28" t="s">
        <v>3863</v>
      </c>
      <c r="E563" s="27"/>
      <c r="F563" s="28" t="s">
        <v>3896</v>
      </c>
      <c r="G563" s="27" t="s">
        <v>3939</v>
      </c>
      <c r="H563" s="27" t="s">
        <v>3940</v>
      </c>
      <c r="I563" s="27" t="s">
        <v>3879</v>
      </c>
      <c r="J563" s="28" t="s">
        <v>3913</v>
      </c>
      <c r="K563" s="28">
        <v>346</v>
      </c>
      <c r="L563" s="37" t="s">
        <v>3941</v>
      </c>
      <c r="M563" s="32">
        <v>90000</v>
      </c>
      <c r="N563" s="32">
        <v>54000</v>
      </c>
      <c r="O563" s="27"/>
      <c r="P563" s="27" t="s">
        <v>3942</v>
      </c>
      <c r="Q563" s="27"/>
      <c r="R563" s="27"/>
      <c r="S563" s="27"/>
    </row>
    <row r="564" spans="1:19" s="79" customFormat="1" x14ac:dyDescent="0.25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>
        <f>SUM(K550,K559,K560,K562:K563)</f>
        <v>26781.9</v>
      </c>
      <c r="L564" s="27"/>
      <c r="M564" s="32">
        <f>SUM(M548:M563)</f>
        <v>49062749.690000005</v>
      </c>
      <c r="N564" s="32">
        <f>SUM(N548:N563)</f>
        <v>50782772.040000007</v>
      </c>
      <c r="O564" s="27"/>
      <c r="P564" s="27"/>
      <c r="Q564" s="27"/>
      <c r="R564" s="27"/>
      <c r="S564" s="27"/>
    </row>
    <row r="565" spans="1:19" s="79" customFormat="1" x14ac:dyDescent="0.25">
      <c r="A565" s="192">
        <v>49</v>
      </c>
      <c r="B565" s="262" t="s">
        <v>4071</v>
      </c>
      <c r="C565" s="263"/>
      <c r="D565" s="263"/>
      <c r="E565" s="263"/>
      <c r="F565" s="263"/>
      <c r="G565" s="263"/>
      <c r="H565" s="263"/>
      <c r="I565" s="263"/>
      <c r="J565" s="263"/>
      <c r="K565" s="263"/>
      <c r="L565" s="263"/>
      <c r="M565" s="263"/>
      <c r="N565" s="263"/>
      <c r="O565" s="263"/>
      <c r="P565" s="263"/>
      <c r="Q565" s="263"/>
      <c r="R565" s="263"/>
      <c r="S565" s="264"/>
    </row>
    <row r="566" spans="1:19" s="79" customFormat="1" ht="195" x14ac:dyDescent="0.25">
      <c r="A566" s="27" t="s">
        <v>4276</v>
      </c>
      <c r="B566" s="2" t="s">
        <v>7356</v>
      </c>
      <c r="C566" s="27" t="s">
        <v>87</v>
      </c>
      <c r="D566" s="28" t="s">
        <v>4072</v>
      </c>
      <c r="E566" s="27" t="s">
        <v>89</v>
      </c>
      <c r="F566" s="28" t="s">
        <v>4082</v>
      </c>
      <c r="G566" s="28" t="s">
        <v>4083</v>
      </c>
      <c r="H566" s="27" t="s">
        <v>4084</v>
      </c>
      <c r="I566" s="27" t="s">
        <v>4085</v>
      </c>
      <c r="J566" s="28" t="s">
        <v>4086</v>
      </c>
      <c r="K566" s="28">
        <v>180.2</v>
      </c>
      <c r="L566" s="27">
        <v>101020005</v>
      </c>
      <c r="M566" s="32">
        <v>1251057.97</v>
      </c>
      <c r="N566" s="32">
        <v>0</v>
      </c>
      <c r="O566" s="27"/>
      <c r="P566" s="27"/>
      <c r="Q566" s="27"/>
      <c r="R566" s="27"/>
      <c r="S566" s="27"/>
    </row>
    <row r="567" spans="1:19" s="79" customFormat="1" ht="105" x14ac:dyDescent="0.25">
      <c r="A567" s="27" t="s">
        <v>4277</v>
      </c>
      <c r="B567" s="2" t="s">
        <v>7357</v>
      </c>
      <c r="C567" s="27" t="s">
        <v>87</v>
      </c>
      <c r="D567" s="28" t="s">
        <v>4073</v>
      </c>
      <c r="E567" s="27" t="s">
        <v>89</v>
      </c>
      <c r="F567" s="28" t="s">
        <v>4082</v>
      </c>
      <c r="G567" s="28"/>
      <c r="H567" s="27" t="s">
        <v>4084</v>
      </c>
      <c r="I567" s="27" t="s">
        <v>4085</v>
      </c>
      <c r="J567" s="28" t="s">
        <v>4087</v>
      </c>
      <c r="K567" s="28"/>
      <c r="L567" s="27">
        <v>1101020003</v>
      </c>
      <c r="M567" s="32">
        <v>51237.45</v>
      </c>
      <c r="N567" s="32">
        <v>0</v>
      </c>
      <c r="O567" s="27"/>
      <c r="P567" s="27"/>
      <c r="Q567" s="27"/>
      <c r="R567" s="27"/>
      <c r="S567" s="27"/>
    </row>
    <row r="568" spans="1:19" s="79" customFormat="1" ht="105" x14ac:dyDescent="0.25">
      <c r="A568" s="27" t="s">
        <v>4278</v>
      </c>
      <c r="B568" s="2" t="s">
        <v>7358</v>
      </c>
      <c r="C568" s="27" t="s">
        <v>87</v>
      </c>
      <c r="D568" s="28" t="s">
        <v>4074</v>
      </c>
      <c r="E568" s="27" t="s">
        <v>89</v>
      </c>
      <c r="F568" s="28" t="s">
        <v>4082</v>
      </c>
      <c r="G568" s="28"/>
      <c r="H568" s="27" t="s">
        <v>4084</v>
      </c>
      <c r="I568" s="27" t="s">
        <v>4085</v>
      </c>
      <c r="J568" s="28" t="s">
        <v>4087</v>
      </c>
      <c r="K568" s="28"/>
      <c r="L568" s="27">
        <v>101020004</v>
      </c>
      <c r="M568" s="32">
        <v>22788.75</v>
      </c>
      <c r="N568" s="32">
        <v>0</v>
      </c>
      <c r="O568" s="27"/>
      <c r="P568" s="27"/>
      <c r="Q568" s="27"/>
      <c r="R568" s="27"/>
      <c r="S568" s="27"/>
    </row>
    <row r="569" spans="1:19" s="79" customFormat="1" ht="150" x14ac:dyDescent="0.25">
      <c r="A569" s="27" t="s">
        <v>4279</v>
      </c>
      <c r="B569" s="2" t="s">
        <v>7359</v>
      </c>
      <c r="C569" s="27" t="s">
        <v>422</v>
      </c>
      <c r="D569" s="28" t="s">
        <v>4075</v>
      </c>
      <c r="E569" s="27"/>
      <c r="F569" s="28" t="s">
        <v>4093</v>
      </c>
      <c r="G569" s="28" t="s">
        <v>4096</v>
      </c>
      <c r="H569" s="27" t="s">
        <v>4097</v>
      </c>
      <c r="I569" s="27" t="s">
        <v>4085</v>
      </c>
      <c r="J569" s="28" t="s">
        <v>4088</v>
      </c>
      <c r="K569" s="28">
        <v>1181</v>
      </c>
      <c r="L569" s="27">
        <v>101030005</v>
      </c>
      <c r="M569" s="32">
        <v>13500</v>
      </c>
      <c r="N569" s="32">
        <v>0</v>
      </c>
      <c r="O569" s="27"/>
      <c r="P569" s="27" t="s">
        <v>4098</v>
      </c>
      <c r="Q569" s="27"/>
      <c r="R569" s="27"/>
      <c r="S569" s="27"/>
    </row>
    <row r="570" spans="1:19" s="79" customFormat="1" ht="210" x14ac:dyDescent="0.25">
      <c r="A570" s="27" t="s">
        <v>4280</v>
      </c>
      <c r="B570" s="2" t="s">
        <v>7360</v>
      </c>
      <c r="C570" s="27" t="s">
        <v>422</v>
      </c>
      <c r="D570" s="28" t="s">
        <v>4076</v>
      </c>
      <c r="E570" s="27"/>
      <c r="F570" s="28" t="s">
        <v>4099</v>
      </c>
      <c r="G570" s="28" t="s">
        <v>4101</v>
      </c>
      <c r="H570" s="27" t="s">
        <v>4102</v>
      </c>
      <c r="I570" s="27" t="s">
        <v>4085</v>
      </c>
      <c r="J570" s="28" t="s">
        <v>4089</v>
      </c>
      <c r="K570" s="28">
        <v>2165</v>
      </c>
      <c r="L570" s="27">
        <v>101030009</v>
      </c>
      <c r="M570" s="32">
        <v>62914</v>
      </c>
      <c r="N570" s="32">
        <v>0</v>
      </c>
      <c r="O570" s="27"/>
      <c r="P570" s="27" t="s">
        <v>4103</v>
      </c>
      <c r="Q570" s="27"/>
      <c r="R570" s="27"/>
      <c r="S570" s="27"/>
    </row>
    <row r="571" spans="1:19" s="79" customFormat="1" ht="90" x14ac:dyDescent="0.25">
      <c r="A571" s="27" t="s">
        <v>4281</v>
      </c>
      <c r="B571" s="2" t="s">
        <v>7361</v>
      </c>
      <c r="C571" s="27" t="s">
        <v>422</v>
      </c>
      <c r="D571" s="28" t="s">
        <v>4077</v>
      </c>
      <c r="E571" s="27"/>
      <c r="F571" s="28" t="s">
        <v>4095</v>
      </c>
      <c r="G571" s="28"/>
      <c r="H571" s="27"/>
      <c r="I571" s="27" t="s">
        <v>4085</v>
      </c>
      <c r="J571" s="28" t="s">
        <v>4090</v>
      </c>
      <c r="K571" s="28"/>
      <c r="L571" s="27">
        <v>1101130004</v>
      </c>
      <c r="M571" s="32">
        <v>89987.5</v>
      </c>
      <c r="N571" s="32">
        <v>0</v>
      </c>
      <c r="O571" s="27"/>
      <c r="P571" s="27"/>
      <c r="Q571" s="27"/>
      <c r="R571" s="27"/>
      <c r="S571" s="27"/>
    </row>
    <row r="572" spans="1:19" s="79" customFormat="1" ht="120" x14ac:dyDescent="0.25">
      <c r="A572" s="27" t="s">
        <v>4282</v>
      </c>
      <c r="B572" s="2" t="s">
        <v>7362</v>
      </c>
      <c r="C572" s="27" t="s">
        <v>422</v>
      </c>
      <c r="D572" s="28" t="s">
        <v>4078</v>
      </c>
      <c r="E572" s="27"/>
      <c r="F572" s="28" t="s">
        <v>4100</v>
      </c>
      <c r="G572" s="28"/>
      <c r="H572" s="27"/>
      <c r="I572" s="27" t="s">
        <v>4085</v>
      </c>
      <c r="J572" s="28" t="s">
        <v>4087</v>
      </c>
      <c r="K572" s="28"/>
      <c r="L572" s="27">
        <v>101030002</v>
      </c>
      <c r="M572" s="32">
        <v>176679.9</v>
      </c>
      <c r="N572" s="32">
        <v>0</v>
      </c>
      <c r="O572" s="27"/>
      <c r="P572" s="27"/>
      <c r="Q572" s="27"/>
      <c r="R572" s="27"/>
      <c r="S572" s="27"/>
    </row>
    <row r="573" spans="1:19" s="79" customFormat="1" ht="105" x14ac:dyDescent="0.25">
      <c r="A573" s="27" t="s">
        <v>4283</v>
      </c>
      <c r="B573" s="2" t="s">
        <v>7363</v>
      </c>
      <c r="C573" s="27" t="s">
        <v>422</v>
      </c>
      <c r="D573" s="28" t="s">
        <v>4079</v>
      </c>
      <c r="E573" s="27"/>
      <c r="F573" s="28" t="s">
        <v>4094</v>
      </c>
      <c r="G573" s="28"/>
      <c r="H573" s="27" t="s">
        <v>4084</v>
      </c>
      <c r="I573" s="27" t="s">
        <v>4085</v>
      </c>
      <c r="J573" s="28" t="s">
        <v>4091</v>
      </c>
      <c r="K573" s="28"/>
      <c r="L573" s="27">
        <v>1013400034</v>
      </c>
      <c r="M573" s="32">
        <v>20745</v>
      </c>
      <c r="N573" s="32">
        <v>0</v>
      </c>
      <c r="O573" s="27"/>
      <c r="P573" s="27"/>
      <c r="Q573" s="27"/>
      <c r="R573" s="27"/>
      <c r="S573" s="27"/>
    </row>
    <row r="574" spans="1:19" s="79" customFormat="1" ht="120" x14ac:dyDescent="0.25">
      <c r="A574" s="27" t="s">
        <v>4284</v>
      </c>
      <c r="B574" s="2" t="s">
        <v>7364</v>
      </c>
      <c r="C574" s="27" t="s">
        <v>422</v>
      </c>
      <c r="D574" s="28" t="s">
        <v>4080</v>
      </c>
      <c r="E574" s="27"/>
      <c r="F574" s="28" t="s">
        <v>4104</v>
      </c>
      <c r="G574" s="28" t="s">
        <v>4105</v>
      </c>
      <c r="H574" s="27" t="s">
        <v>4106</v>
      </c>
      <c r="I574" s="27" t="s">
        <v>4085</v>
      </c>
      <c r="J574" s="196" t="s">
        <v>4092</v>
      </c>
      <c r="K574" s="28">
        <v>768</v>
      </c>
      <c r="L574" s="27"/>
      <c r="M574" s="32">
        <v>5700</v>
      </c>
      <c r="N574" s="32">
        <v>0</v>
      </c>
      <c r="O574" s="27"/>
      <c r="P574" s="27"/>
      <c r="Q574" s="27"/>
      <c r="R574" s="27"/>
      <c r="S574" s="27"/>
    </row>
    <row r="575" spans="1:19" s="79" customFormat="1" ht="90" x14ac:dyDescent="0.25">
      <c r="A575" s="27" t="s">
        <v>4285</v>
      </c>
      <c r="B575" s="2" t="s">
        <v>7365</v>
      </c>
      <c r="C575" s="27" t="s">
        <v>422</v>
      </c>
      <c r="D575" s="28" t="s">
        <v>4081</v>
      </c>
      <c r="E575" s="27"/>
      <c r="F575" s="28" t="s">
        <v>4095</v>
      </c>
      <c r="G575" s="28"/>
      <c r="H575" s="27"/>
      <c r="I575" s="27" t="s">
        <v>4085</v>
      </c>
      <c r="J575" s="28" t="s">
        <v>938</v>
      </c>
      <c r="K575" s="28"/>
      <c r="L575" s="27">
        <v>1101130017</v>
      </c>
      <c r="M575" s="32">
        <v>26502.36</v>
      </c>
      <c r="N575" s="32">
        <v>0</v>
      </c>
      <c r="O575" s="27"/>
      <c r="P575" s="27"/>
      <c r="Q575" s="27"/>
      <c r="R575" s="27"/>
      <c r="S575" s="27"/>
    </row>
    <row r="576" spans="1:19" s="79" customFormat="1" x14ac:dyDescent="0.25">
      <c r="A576" s="27"/>
      <c r="B576" s="27"/>
      <c r="C576" s="27"/>
      <c r="D576" s="28"/>
      <c r="E576" s="27"/>
      <c r="F576" s="28"/>
      <c r="G576" s="28"/>
      <c r="H576" s="27"/>
      <c r="I576" s="27"/>
      <c r="J576" s="28"/>
      <c r="K576" s="28">
        <f>SUM(K566:K575)</f>
        <v>4294.2</v>
      </c>
      <c r="L576" s="27"/>
      <c r="M576" s="32">
        <f>SUM(M566:M575)</f>
        <v>1721112.93</v>
      </c>
      <c r="N576" s="32">
        <f>SUM(N566:N575)</f>
        <v>0</v>
      </c>
      <c r="O576" s="27"/>
      <c r="P576" s="27"/>
      <c r="Q576" s="27"/>
      <c r="R576" s="27"/>
      <c r="S576" s="27"/>
    </row>
    <row r="577" spans="1:19" s="79" customFormat="1" x14ac:dyDescent="0.25">
      <c r="A577" s="265" t="s">
        <v>797</v>
      </c>
      <c r="B577" s="266"/>
      <c r="C577" s="266"/>
      <c r="D577" s="266"/>
      <c r="E577" s="266"/>
      <c r="F577" s="266"/>
      <c r="G577" s="266"/>
      <c r="H577" s="266"/>
      <c r="I577" s="266"/>
      <c r="J577" s="266"/>
      <c r="K577" s="266"/>
      <c r="L577" s="266"/>
      <c r="M577" s="266"/>
      <c r="N577" s="266"/>
      <c r="O577" s="266"/>
      <c r="P577" s="266"/>
      <c r="Q577" s="266"/>
      <c r="R577" s="266"/>
      <c r="S577" s="267"/>
    </row>
    <row r="578" spans="1:19" s="79" customFormat="1" ht="105" x14ac:dyDescent="0.25">
      <c r="A578" s="27" t="s">
        <v>4286</v>
      </c>
      <c r="B578" s="2" t="s">
        <v>7366</v>
      </c>
      <c r="C578" s="27" t="s">
        <v>87</v>
      </c>
      <c r="D578" s="28" t="s">
        <v>4107</v>
      </c>
      <c r="E578" s="27" t="s">
        <v>89</v>
      </c>
      <c r="F578" s="28" t="s">
        <v>4119</v>
      </c>
      <c r="G578" s="28" t="s">
        <v>4130</v>
      </c>
      <c r="H578" s="27" t="s">
        <v>4131</v>
      </c>
      <c r="I578" s="27" t="s">
        <v>4132</v>
      </c>
      <c r="J578" s="28" t="s">
        <v>4133</v>
      </c>
      <c r="K578" s="28">
        <v>413.6</v>
      </c>
      <c r="L578" s="37" t="s">
        <v>4134</v>
      </c>
      <c r="M578" s="32">
        <v>816467.15</v>
      </c>
      <c r="N578" s="32">
        <v>816467.15</v>
      </c>
      <c r="O578" s="27"/>
      <c r="P578" s="27"/>
      <c r="Q578" s="27"/>
      <c r="R578" s="27"/>
      <c r="S578" s="27"/>
    </row>
    <row r="579" spans="1:19" s="79" customFormat="1" ht="120" x14ac:dyDescent="0.25">
      <c r="A579" s="27" t="s">
        <v>4328</v>
      </c>
      <c r="B579" s="2" t="s">
        <v>7367</v>
      </c>
      <c r="C579" s="27" t="s">
        <v>422</v>
      </c>
      <c r="D579" s="28" t="s">
        <v>4108</v>
      </c>
      <c r="E579" s="27"/>
      <c r="F579" s="28" t="s">
        <v>4095</v>
      </c>
      <c r="G579" s="28"/>
      <c r="H579" s="27"/>
      <c r="I579" s="27"/>
      <c r="J579" s="28" t="s">
        <v>4123</v>
      </c>
      <c r="K579" s="28"/>
      <c r="L579" s="27">
        <v>1010300010</v>
      </c>
      <c r="M579" s="32">
        <v>5320564.9400000004</v>
      </c>
      <c r="N579" s="32">
        <v>2512480.84</v>
      </c>
      <c r="O579" s="27"/>
      <c r="P579" s="27"/>
      <c r="Q579" s="27"/>
      <c r="R579" s="27"/>
      <c r="S579" s="27"/>
    </row>
    <row r="580" spans="1:19" s="79" customFormat="1" ht="120" x14ac:dyDescent="0.25">
      <c r="A580" s="27" t="s">
        <v>4329</v>
      </c>
      <c r="B580" s="2" t="s">
        <v>7368</v>
      </c>
      <c r="C580" s="27" t="s">
        <v>422</v>
      </c>
      <c r="D580" s="28" t="s">
        <v>4109</v>
      </c>
      <c r="E580" s="27"/>
      <c r="F580" s="28" t="s">
        <v>4095</v>
      </c>
      <c r="G580" s="28"/>
      <c r="H580" s="27"/>
      <c r="I580" s="27"/>
      <c r="J580" s="28" t="s">
        <v>4123</v>
      </c>
      <c r="K580" s="28"/>
      <c r="L580" s="27">
        <v>1010300011</v>
      </c>
      <c r="M580" s="32">
        <v>117531.56</v>
      </c>
      <c r="N580" s="32">
        <v>55500.24</v>
      </c>
      <c r="O580" s="27"/>
      <c r="P580" s="27"/>
      <c r="Q580" s="27"/>
      <c r="R580" s="27"/>
      <c r="S580" s="27"/>
    </row>
    <row r="581" spans="1:19" s="79" customFormat="1" ht="120" x14ac:dyDescent="0.25">
      <c r="A581" s="27" t="s">
        <v>4330</v>
      </c>
      <c r="B581" s="2" t="s">
        <v>7369</v>
      </c>
      <c r="C581" s="27" t="s">
        <v>422</v>
      </c>
      <c r="D581" s="28" t="s">
        <v>4110</v>
      </c>
      <c r="E581" s="27"/>
      <c r="F581" s="28" t="s">
        <v>4095</v>
      </c>
      <c r="G581" s="28"/>
      <c r="H581" s="27"/>
      <c r="I581" s="27"/>
      <c r="J581" s="28" t="s">
        <v>4123</v>
      </c>
      <c r="K581" s="28"/>
      <c r="L581" s="27">
        <v>1010300013</v>
      </c>
      <c r="M581" s="32">
        <v>1002619.2</v>
      </c>
      <c r="N581" s="32">
        <v>473460.5</v>
      </c>
      <c r="O581" s="27"/>
      <c r="P581" s="27"/>
      <c r="Q581" s="27"/>
      <c r="R581" s="27"/>
      <c r="S581" s="27"/>
    </row>
    <row r="582" spans="1:19" s="79" customFormat="1" ht="120" x14ac:dyDescent="0.25">
      <c r="A582" s="27" t="s">
        <v>4331</v>
      </c>
      <c r="B582" s="2" t="s">
        <v>7370</v>
      </c>
      <c r="C582" s="27" t="s">
        <v>422</v>
      </c>
      <c r="D582" s="28" t="s">
        <v>4111</v>
      </c>
      <c r="E582" s="27"/>
      <c r="F582" s="28" t="s">
        <v>4122</v>
      </c>
      <c r="G582" s="28"/>
      <c r="H582" s="27"/>
      <c r="I582" s="27"/>
      <c r="J582" s="28" t="s">
        <v>4124</v>
      </c>
      <c r="K582" s="28"/>
      <c r="L582" s="27">
        <v>1010300015</v>
      </c>
      <c r="M582" s="32">
        <v>2413154.36</v>
      </c>
      <c r="N582" s="32">
        <v>1139550.3600000001</v>
      </c>
      <c r="O582" s="27"/>
      <c r="P582" s="27"/>
      <c r="Q582" s="27"/>
      <c r="R582" s="27"/>
      <c r="S582" s="27"/>
    </row>
    <row r="583" spans="1:19" s="79" customFormat="1" ht="120" x14ac:dyDescent="0.25">
      <c r="A583" s="27" t="s">
        <v>4332</v>
      </c>
      <c r="B583" s="2" t="s">
        <v>7371</v>
      </c>
      <c r="C583" s="27" t="s">
        <v>422</v>
      </c>
      <c r="D583" s="28" t="s">
        <v>4112</v>
      </c>
      <c r="E583" s="27"/>
      <c r="F583" s="28" t="s">
        <v>4122</v>
      </c>
      <c r="G583" s="28"/>
      <c r="H583" s="27"/>
      <c r="I583" s="27"/>
      <c r="J583" s="28" t="s">
        <v>4125</v>
      </c>
      <c r="K583" s="28"/>
      <c r="L583" s="27">
        <v>1010300012</v>
      </c>
      <c r="M583" s="32">
        <v>1099536.54</v>
      </c>
      <c r="N583" s="32">
        <v>519210.78</v>
      </c>
      <c r="O583" s="27"/>
      <c r="P583" s="27"/>
      <c r="Q583" s="27"/>
      <c r="R583" s="27"/>
      <c r="S583" s="27"/>
    </row>
    <row r="584" spans="1:19" s="79" customFormat="1" ht="120" x14ac:dyDescent="0.25">
      <c r="A584" s="27" t="s">
        <v>4333</v>
      </c>
      <c r="B584" s="2" t="s">
        <v>7372</v>
      </c>
      <c r="C584" s="27" t="s">
        <v>422</v>
      </c>
      <c r="D584" s="28" t="s">
        <v>4113</v>
      </c>
      <c r="E584" s="27"/>
      <c r="F584" s="28" t="s">
        <v>4121</v>
      </c>
      <c r="G584" s="28"/>
      <c r="H584" s="27"/>
      <c r="I584" s="27"/>
      <c r="J584" s="28" t="s">
        <v>4124</v>
      </c>
      <c r="K584" s="28"/>
      <c r="L584" s="27">
        <v>101030001</v>
      </c>
      <c r="M584" s="32">
        <v>3084994.91</v>
      </c>
      <c r="N584" s="32">
        <v>1456796.45</v>
      </c>
      <c r="O584" s="27"/>
      <c r="P584" s="27"/>
      <c r="Q584" s="27"/>
      <c r="R584" s="27"/>
      <c r="S584" s="27"/>
    </row>
    <row r="585" spans="1:19" s="79" customFormat="1" ht="105" x14ac:dyDescent="0.25">
      <c r="A585" s="27" t="s">
        <v>4334</v>
      </c>
      <c r="B585" s="2" t="s">
        <v>7373</v>
      </c>
      <c r="C585" s="27" t="s">
        <v>422</v>
      </c>
      <c r="D585" s="47" t="s">
        <v>3853</v>
      </c>
      <c r="E585" s="27"/>
      <c r="F585" s="47" t="s">
        <v>4120</v>
      </c>
      <c r="G585" s="28"/>
      <c r="H585" s="27"/>
      <c r="I585" s="27"/>
      <c r="J585" s="47" t="s">
        <v>4127</v>
      </c>
      <c r="K585" s="47"/>
      <c r="L585" s="27">
        <v>101090027</v>
      </c>
      <c r="M585" s="32">
        <v>657121.14</v>
      </c>
      <c r="N585" s="32">
        <v>468342.72</v>
      </c>
      <c r="O585" s="27"/>
      <c r="P585" s="27"/>
      <c r="Q585" s="27"/>
      <c r="R585" s="27"/>
      <c r="S585" s="27"/>
    </row>
    <row r="586" spans="1:19" s="79" customFormat="1" ht="90" x14ac:dyDescent="0.25">
      <c r="A586" s="27" t="s">
        <v>4335</v>
      </c>
      <c r="B586" s="2" t="s">
        <v>7374</v>
      </c>
      <c r="C586" s="27" t="s">
        <v>422</v>
      </c>
      <c r="D586" s="28" t="s">
        <v>4114</v>
      </c>
      <c r="E586" s="27"/>
      <c r="F586" s="28" t="s">
        <v>4095</v>
      </c>
      <c r="G586" s="28"/>
      <c r="H586" s="27"/>
      <c r="I586" s="27"/>
      <c r="J586" s="47" t="s">
        <v>4128</v>
      </c>
      <c r="K586" s="28"/>
      <c r="L586" s="27">
        <v>1010300013</v>
      </c>
      <c r="M586" s="32">
        <v>1927184</v>
      </c>
      <c r="N586" s="32">
        <v>1203170.8999999999</v>
      </c>
      <c r="O586" s="27"/>
      <c r="P586" s="27"/>
      <c r="Q586" s="27"/>
      <c r="R586" s="27"/>
      <c r="S586" s="27"/>
    </row>
    <row r="587" spans="1:19" s="79" customFormat="1" ht="120" x14ac:dyDescent="0.25">
      <c r="A587" s="27" t="s">
        <v>4336</v>
      </c>
      <c r="B587" s="2" t="s">
        <v>7375</v>
      </c>
      <c r="C587" s="27" t="s">
        <v>422</v>
      </c>
      <c r="D587" s="28" t="s">
        <v>4115</v>
      </c>
      <c r="E587" s="27"/>
      <c r="F587" s="28" t="s">
        <v>4121</v>
      </c>
      <c r="G587" s="28"/>
      <c r="H587" s="27"/>
      <c r="I587" s="27"/>
      <c r="J587" s="47" t="s">
        <v>4129</v>
      </c>
      <c r="K587" s="28"/>
      <c r="L587" s="27">
        <v>1010300016</v>
      </c>
      <c r="M587" s="32">
        <v>7883722.9800000004</v>
      </c>
      <c r="N587" s="32">
        <v>7430836.5700000003</v>
      </c>
      <c r="O587" s="27"/>
      <c r="P587" s="27"/>
      <c r="Q587" s="27"/>
      <c r="R587" s="27"/>
      <c r="S587" s="27"/>
    </row>
    <row r="588" spans="1:19" s="79" customFormat="1" ht="90" x14ac:dyDescent="0.25">
      <c r="A588" s="27" t="s">
        <v>4337</v>
      </c>
      <c r="B588" s="2" t="s">
        <v>7376</v>
      </c>
      <c r="C588" s="27" t="s">
        <v>422</v>
      </c>
      <c r="D588" s="28" t="s">
        <v>4116</v>
      </c>
      <c r="E588" s="27"/>
      <c r="F588" s="28" t="s">
        <v>4095</v>
      </c>
      <c r="G588" s="28"/>
      <c r="H588" s="27"/>
      <c r="I588" s="27"/>
      <c r="J588" s="47" t="s">
        <v>4129</v>
      </c>
      <c r="K588" s="28"/>
      <c r="L588" s="27">
        <v>1010300017</v>
      </c>
      <c r="M588" s="32">
        <v>1654708.95</v>
      </c>
      <c r="N588" s="32">
        <v>1555294.86</v>
      </c>
      <c r="O588" s="27"/>
      <c r="P588" s="27"/>
      <c r="Q588" s="27"/>
      <c r="R588" s="27"/>
      <c r="S588" s="27"/>
    </row>
    <row r="589" spans="1:19" s="79" customFormat="1" ht="120" x14ac:dyDescent="0.25">
      <c r="A589" s="27" t="s">
        <v>4375</v>
      </c>
      <c r="B589" s="2" t="s">
        <v>7377</v>
      </c>
      <c r="C589" s="27" t="s">
        <v>422</v>
      </c>
      <c r="D589" s="28" t="s">
        <v>4117</v>
      </c>
      <c r="E589" s="27"/>
      <c r="F589" s="28" t="s">
        <v>4122</v>
      </c>
      <c r="G589" s="28"/>
      <c r="H589" s="27"/>
      <c r="I589" s="27"/>
      <c r="J589" s="47" t="s">
        <v>4129</v>
      </c>
      <c r="K589" s="28"/>
      <c r="L589" s="27">
        <v>1010300018</v>
      </c>
      <c r="M589" s="32">
        <v>9397585.4399999995</v>
      </c>
      <c r="N589" s="32">
        <v>8845284.9399999995</v>
      </c>
      <c r="O589" s="27"/>
      <c r="P589" s="27"/>
      <c r="Q589" s="27"/>
      <c r="R589" s="27"/>
      <c r="S589" s="27"/>
    </row>
    <row r="590" spans="1:19" s="79" customFormat="1" x14ac:dyDescent="0.25">
      <c r="A590" s="27"/>
      <c r="B590" s="27"/>
      <c r="C590" s="27"/>
      <c r="D590" s="28"/>
      <c r="E590" s="27"/>
      <c r="F590" s="28"/>
      <c r="G590" s="28"/>
      <c r="H590" s="27"/>
      <c r="I590" s="27"/>
      <c r="J590" s="28"/>
      <c r="K590" s="28">
        <f>SUM(K578:K589)</f>
        <v>413.6</v>
      </c>
      <c r="L590" s="27"/>
      <c r="M590" s="32">
        <f>SUM(M578:M589)</f>
        <v>35375191.170000002</v>
      </c>
      <c r="N590" s="32">
        <f>SUM(N578:N589)</f>
        <v>26476396.310000002</v>
      </c>
      <c r="O590" s="27"/>
      <c r="P590" s="27"/>
      <c r="Q590" s="27"/>
      <c r="R590" s="27"/>
      <c r="S590" s="27"/>
    </row>
    <row r="591" spans="1:19" x14ac:dyDescent="0.25">
      <c r="A591" s="71">
        <v>50</v>
      </c>
      <c r="B591" s="262" t="s">
        <v>1704</v>
      </c>
      <c r="C591" s="263"/>
      <c r="D591" s="263"/>
      <c r="E591" s="263"/>
      <c r="F591" s="263"/>
      <c r="G591" s="263"/>
      <c r="H591" s="263"/>
      <c r="I591" s="263"/>
      <c r="J591" s="263"/>
      <c r="K591" s="263"/>
      <c r="L591" s="263"/>
      <c r="M591" s="263"/>
      <c r="N591" s="263"/>
      <c r="O591" s="263"/>
      <c r="P591" s="263"/>
      <c r="Q591" s="263"/>
      <c r="R591" s="263"/>
      <c r="S591" s="264"/>
    </row>
    <row r="592" spans="1:19" s="79" customFormat="1" ht="120" x14ac:dyDescent="0.25">
      <c r="A592" s="27" t="s">
        <v>1427</v>
      </c>
      <c r="B592" s="2" t="s">
        <v>7378</v>
      </c>
      <c r="C592" s="27" t="s">
        <v>87</v>
      </c>
      <c r="D592" s="28" t="s">
        <v>1705</v>
      </c>
      <c r="E592" s="27" t="s">
        <v>89</v>
      </c>
      <c r="F592" s="28" t="s">
        <v>1706</v>
      </c>
      <c r="G592" s="28" t="s">
        <v>1707</v>
      </c>
      <c r="H592" s="27" t="s">
        <v>1708</v>
      </c>
      <c r="I592" s="27" t="s">
        <v>1709</v>
      </c>
      <c r="J592" s="28" t="s">
        <v>1710</v>
      </c>
      <c r="K592" s="28">
        <v>75.8</v>
      </c>
      <c r="L592" s="27">
        <v>1101020022</v>
      </c>
      <c r="M592" s="32">
        <v>50428.800000000003</v>
      </c>
      <c r="N592" s="32">
        <v>0</v>
      </c>
      <c r="O592" s="27"/>
      <c r="P592" s="27"/>
      <c r="Q592" s="27"/>
      <c r="R592" s="27"/>
      <c r="S592" s="27"/>
    </row>
    <row r="593" spans="1:19" s="79" customFormat="1" ht="120" x14ac:dyDescent="0.25">
      <c r="A593" s="27" t="s">
        <v>1428</v>
      </c>
      <c r="B593" s="2" t="s">
        <v>7379</v>
      </c>
      <c r="C593" s="27" t="s">
        <v>87</v>
      </c>
      <c r="D593" s="28" t="s">
        <v>417</v>
      </c>
      <c r="E593" s="27" t="s">
        <v>89</v>
      </c>
      <c r="F593" s="28" t="s">
        <v>1706</v>
      </c>
      <c r="G593" s="28"/>
      <c r="H593" s="27" t="s">
        <v>1708</v>
      </c>
      <c r="I593" s="27" t="s">
        <v>1709</v>
      </c>
      <c r="J593" s="28" t="s">
        <v>1710</v>
      </c>
      <c r="K593" s="28">
        <v>27</v>
      </c>
      <c r="L593" s="27">
        <v>1101020023</v>
      </c>
      <c r="M593" s="32">
        <v>23113.200000000001</v>
      </c>
      <c r="N593" s="32">
        <v>0</v>
      </c>
      <c r="O593" s="27"/>
      <c r="P593" s="27"/>
      <c r="Q593" s="27"/>
      <c r="R593" s="27"/>
      <c r="S593" s="27"/>
    </row>
    <row r="594" spans="1:19" x14ac:dyDescent="0.25">
      <c r="A594" s="13"/>
      <c r="B594" s="13"/>
      <c r="C594" s="13"/>
      <c r="D594" s="13"/>
      <c r="E594" s="13"/>
      <c r="F594" s="13"/>
      <c r="G594" s="92"/>
      <c r="H594" s="13"/>
      <c r="I594" s="13"/>
      <c r="J594" s="13"/>
      <c r="K594" s="13">
        <f>SUM(K592:K593)</f>
        <v>102.8</v>
      </c>
      <c r="L594" s="17"/>
      <c r="M594" s="6">
        <f>SUM(M592:M593)</f>
        <v>73542</v>
      </c>
      <c r="N594" s="6">
        <f>SUM(N592:N593)</f>
        <v>0</v>
      </c>
      <c r="O594" s="13"/>
      <c r="P594" s="13"/>
      <c r="Q594" s="13"/>
      <c r="R594" s="13"/>
      <c r="S594" s="13"/>
    </row>
    <row r="595" spans="1:19" x14ac:dyDescent="0.25">
      <c r="A595" s="275" t="s">
        <v>797</v>
      </c>
      <c r="B595" s="276"/>
      <c r="C595" s="276"/>
      <c r="D595" s="276"/>
      <c r="E595" s="276"/>
      <c r="F595" s="276"/>
      <c r="G595" s="276"/>
      <c r="H595" s="276"/>
      <c r="I595" s="276"/>
      <c r="J595" s="276"/>
      <c r="K595" s="276"/>
      <c r="L595" s="276"/>
      <c r="M595" s="276"/>
      <c r="N595" s="276"/>
      <c r="O595" s="276"/>
      <c r="P595" s="276"/>
      <c r="Q595" s="276"/>
      <c r="R595" s="276"/>
      <c r="S595" s="277"/>
    </row>
    <row r="596" spans="1:19" s="79" customFormat="1" ht="90" x14ac:dyDescent="0.25">
      <c r="A596" s="27" t="s">
        <v>1429</v>
      </c>
      <c r="B596" s="2" t="s">
        <v>7380</v>
      </c>
      <c r="C596" s="27" t="s">
        <v>422</v>
      </c>
      <c r="D596" s="28" t="s">
        <v>1713</v>
      </c>
      <c r="E596" s="27"/>
      <c r="F596" s="28" t="s">
        <v>1733</v>
      </c>
      <c r="G596" s="28"/>
      <c r="H596" s="27"/>
      <c r="I596" s="27" t="s">
        <v>1709</v>
      </c>
      <c r="J596" s="28" t="s">
        <v>1710</v>
      </c>
      <c r="K596" s="28" t="s">
        <v>1724</v>
      </c>
      <c r="L596" s="27">
        <v>1101020024</v>
      </c>
      <c r="M596" s="32">
        <v>2012398.8</v>
      </c>
      <c r="N596" s="32">
        <v>1217672.8</v>
      </c>
      <c r="O596" s="27"/>
      <c r="P596" s="27"/>
      <c r="Q596" s="27"/>
      <c r="R596" s="27"/>
      <c r="S596" s="27"/>
    </row>
    <row r="597" spans="1:19" s="79" customFormat="1" ht="90" x14ac:dyDescent="0.25">
      <c r="A597" s="27" t="s">
        <v>1430</v>
      </c>
      <c r="B597" s="2" t="s">
        <v>7381</v>
      </c>
      <c r="C597" s="27" t="s">
        <v>422</v>
      </c>
      <c r="D597" s="28" t="s">
        <v>1713</v>
      </c>
      <c r="E597" s="27"/>
      <c r="F597" s="28" t="s">
        <v>1733</v>
      </c>
      <c r="G597" s="28"/>
      <c r="H597" s="27"/>
      <c r="I597" s="27" t="s">
        <v>1709</v>
      </c>
      <c r="J597" s="28" t="s">
        <v>1710</v>
      </c>
      <c r="K597" s="28" t="s">
        <v>1725</v>
      </c>
      <c r="L597" s="27">
        <v>1101030029</v>
      </c>
      <c r="M597" s="32">
        <v>1250480.8700000001</v>
      </c>
      <c r="N597" s="32">
        <v>890506</v>
      </c>
      <c r="O597" s="27"/>
      <c r="P597" s="27"/>
      <c r="Q597" s="27"/>
      <c r="R597" s="27"/>
      <c r="S597" s="27"/>
    </row>
    <row r="598" spans="1:19" s="79" customFormat="1" ht="150" x14ac:dyDescent="0.25">
      <c r="A598" s="27" t="s">
        <v>1431</v>
      </c>
      <c r="B598" s="2" t="s">
        <v>7382</v>
      </c>
      <c r="C598" s="27" t="s">
        <v>422</v>
      </c>
      <c r="D598" s="28" t="s">
        <v>1734</v>
      </c>
      <c r="E598" s="27"/>
      <c r="F598" s="28" t="s">
        <v>1735</v>
      </c>
      <c r="G598" s="28"/>
      <c r="H598" s="27"/>
      <c r="I598" s="27" t="s">
        <v>1709</v>
      </c>
      <c r="J598" s="28" t="s">
        <v>1710</v>
      </c>
      <c r="K598" s="28" t="s">
        <v>1726</v>
      </c>
      <c r="L598" s="27">
        <v>1101030033</v>
      </c>
      <c r="M598" s="32">
        <v>4004600.88</v>
      </c>
      <c r="N598" s="32">
        <v>3043459.06</v>
      </c>
      <c r="O598" s="27"/>
      <c r="P598" s="27"/>
      <c r="Q598" s="27"/>
      <c r="R598" s="27"/>
      <c r="S598" s="27"/>
    </row>
    <row r="599" spans="1:19" s="79" customFormat="1" ht="90" x14ac:dyDescent="0.25">
      <c r="A599" s="27" t="s">
        <v>1432</v>
      </c>
      <c r="B599" s="2" t="s">
        <v>7383</v>
      </c>
      <c r="C599" s="27" t="s">
        <v>422</v>
      </c>
      <c r="D599" s="28" t="s">
        <v>1714</v>
      </c>
      <c r="E599" s="27"/>
      <c r="F599" s="28" t="s">
        <v>1733</v>
      </c>
      <c r="G599" s="28"/>
      <c r="H599" s="27"/>
      <c r="I599" s="27" t="s">
        <v>1709</v>
      </c>
      <c r="J599" s="28" t="s">
        <v>1710</v>
      </c>
      <c r="K599" s="28" t="s">
        <v>839</v>
      </c>
      <c r="L599" s="27" t="s">
        <v>1736</v>
      </c>
      <c r="M599" s="32">
        <v>879401</v>
      </c>
      <c r="N599" s="32">
        <v>619542.56999999995</v>
      </c>
      <c r="O599" s="27"/>
      <c r="P599" s="27"/>
      <c r="Q599" s="27"/>
      <c r="R599" s="27"/>
      <c r="S599" s="27"/>
    </row>
    <row r="600" spans="1:19" s="79" customFormat="1" ht="105" x14ac:dyDescent="0.25">
      <c r="A600" s="27" t="s">
        <v>1461</v>
      </c>
      <c r="B600" s="2" t="s">
        <v>7384</v>
      </c>
      <c r="C600" s="27" t="s">
        <v>422</v>
      </c>
      <c r="D600" s="28" t="s">
        <v>1715</v>
      </c>
      <c r="E600" s="27"/>
      <c r="F600" s="28" t="s">
        <v>1737</v>
      </c>
      <c r="G600" s="28"/>
      <c r="H600" s="27"/>
      <c r="I600" s="27" t="s">
        <v>1709</v>
      </c>
      <c r="J600" s="28" t="s">
        <v>1710</v>
      </c>
      <c r="K600" s="28" t="s">
        <v>1727</v>
      </c>
      <c r="L600" s="27">
        <v>1101130036</v>
      </c>
      <c r="M600" s="32">
        <v>6846858.0800000001</v>
      </c>
      <c r="N600" s="32">
        <v>5667672.9900000002</v>
      </c>
      <c r="O600" s="27"/>
      <c r="P600" s="27"/>
      <c r="Q600" s="27"/>
      <c r="R600" s="27"/>
      <c r="S600" s="27"/>
    </row>
    <row r="601" spans="1:19" s="79" customFormat="1" ht="105" x14ac:dyDescent="0.25">
      <c r="A601" s="27" t="s">
        <v>1462</v>
      </c>
      <c r="B601" s="2" t="s">
        <v>7385</v>
      </c>
      <c r="C601" s="27" t="s">
        <v>422</v>
      </c>
      <c r="D601" s="28" t="s">
        <v>1716</v>
      </c>
      <c r="E601" s="27"/>
      <c r="F601" s="28" t="s">
        <v>1738</v>
      </c>
      <c r="G601" s="28"/>
      <c r="H601" s="27"/>
      <c r="I601" s="27" t="s">
        <v>1709</v>
      </c>
      <c r="J601" s="28" t="s">
        <v>1710</v>
      </c>
      <c r="K601" s="28" t="s">
        <v>1728</v>
      </c>
      <c r="L601" s="27">
        <v>1101130035</v>
      </c>
      <c r="M601" s="32">
        <v>1294266.02</v>
      </c>
      <c r="N601" s="32">
        <v>1071366.6200000001</v>
      </c>
      <c r="O601" s="27"/>
      <c r="P601" s="27"/>
      <c r="Q601" s="27"/>
      <c r="R601" s="27"/>
      <c r="S601" s="27"/>
    </row>
    <row r="602" spans="1:19" s="79" customFormat="1" ht="120" x14ac:dyDescent="0.25">
      <c r="A602" s="27" t="s">
        <v>1463</v>
      </c>
      <c r="B602" s="2" t="s">
        <v>7386</v>
      </c>
      <c r="C602" s="27" t="s">
        <v>422</v>
      </c>
      <c r="D602" s="28" t="s">
        <v>1717</v>
      </c>
      <c r="E602" s="27"/>
      <c r="F602" s="28" t="s">
        <v>1739</v>
      </c>
      <c r="G602" s="28"/>
      <c r="H602" s="27"/>
      <c r="I602" s="27" t="s">
        <v>1709</v>
      </c>
      <c r="J602" s="28" t="s">
        <v>1710</v>
      </c>
      <c r="K602" s="28" t="s">
        <v>1729</v>
      </c>
      <c r="L602" s="27">
        <v>1101130038</v>
      </c>
      <c r="M602" s="32">
        <v>3979261</v>
      </c>
      <c r="N602" s="32">
        <v>3749458.54</v>
      </c>
      <c r="O602" s="27"/>
      <c r="P602" s="27"/>
      <c r="Q602" s="27"/>
      <c r="R602" s="27"/>
      <c r="S602" s="27"/>
    </row>
    <row r="603" spans="1:19" s="79" customFormat="1" ht="90" x14ac:dyDescent="0.25">
      <c r="A603" s="27" t="s">
        <v>1464</v>
      </c>
      <c r="B603" s="2" t="s">
        <v>7387</v>
      </c>
      <c r="C603" s="27" t="s">
        <v>422</v>
      </c>
      <c r="D603" s="28" t="s">
        <v>1717</v>
      </c>
      <c r="E603" s="27"/>
      <c r="F603" s="28" t="s">
        <v>1733</v>
      </c>
      <c r="G603" s="28"/>
      <c r="H603" s="27"/>
      <c r="I603" s="27" t="s">
        <v>1709</v>
      </c>
      <c r="J603" s="28" t="s">
        <v>1710</v>
      </c>
      <c r="K603" s="28" t="s">
        <v>1730</v>
      </c>
      <c r="L603" s="27">
        <v>1101130039</v>
      </c>
      <c r="M603" s="32">
        <v>5253889.8499999996</v>
      </c>
      <c r="N603" s="32">
        <v>4950478.25</v>
      </c>
      <c r="O603" s="27"/>
      <c r="P603" s="27"/>
      <c r="Q603" s="27"/>
      <c r="R603" s="27"/>
      <c r="S603" s="27"/>
    </row>
    <row r="604" spans="1:19" s="79" customFormat="1" ht="270" x14ac:dyDescent="0.25">
      <c r="A604" s="27" t="s">
        <v>1465</v>
      </c>
      <c r="B604" s="2" t="s">
        <v>7388</v>
      </c>
      <c r="C604" s="27" t="s">
        <v>422</v>
      </c>
      <c r="D604" s="28" t="s">
        <v>1740</v>
      </c>
      <c r="E604" s="27"/>
      <c r="F604" s="28" t="s">
        <v>1741</v>
      </c>
      <c r="G604" s="28"/>
      <c r="H604" s="27"/>
      <c r="I604" s="27" t="s">
        <v>1709</v>
      </c>
      <c r="J604" s="28" t="s">
        <v>1710</v>
      </c>
      <c r="K604" s="28" t="s">
        <v>1731</v>
      </c>
      <c r="L604" s="27">
        <v>1101130044</v>
      </c>
      <c r="M604" s="32">
        <v>5813299.5800000001</v>
      </c>
      <c r="N604" s="32">
        <v>5813299.5800000001</v>
      </c>
      <c r="O604" s="27"/>
      <c r="P604" s="27"/>
      <c r="Q604" s="27"/>
      <c r="R604" s="27"/>
      <c r="S604" s="27"/>
    </row>
    <row r="605" spans="1:19" s="95" customFormat="1" ht="90" x14ac:dyDescent="0.25">
      <c r="A605" s="27" t="s">
        <v>1466</v>
      </c>
      <c r="B605" s="2" t="s">
        <v>7389</v>
      </c>
      <c r="C605" s="27" t="s">
        <v>422</v>
      </c>
      <c r="D605" s="28" t="s">
        <v>1718</v>
      </c>
      <c r="E605" s="27"/>
      <c r="F605" s="28" t="s">
        <v>1741</v>
      </c>
      <c r="G605" s="28"/>
      <c r="H605" s="27"/>
      <c r="I605" s="27" t="s">
        <v>1709</v>
      </c>
      <c r="J605" s="28" t="s">
        <v>1710</v>
      </c>
      <c r="K605" s="28" t="s">
        <v>1732</v>
      </c>
      <c r="L605" s="27">
        <v>1101130043</v>
      </c>
      <c r="M605" s="32">
        <v>11358165.66</v>
      </c>
      <c r="N605" s="32">
        <v>11358165.66</v>
      </c>
      <c r="O605" s="27"/>
      <c r="P605" s="27"/>
      <c r="Q605" s="27"/>
      <c r="R605" s="27"/>
      <c r="S605" s="27"/>
    </row>
    <row r="606" spans="1:19" s="95" customFormat="1" ht="120" x14ac:dyDescent="0.25">
      <c r="A606" s="27" t="s">
        <v>1467</v>
      </c>
      <c r="B606" s="2" t="s">
        <v>7390</v>
      </c>
      <c r="C606" s="27" t="s">
        <v>87</v>
      </c>
      <c r="D606" s="28" t="s">
        <v>1719</v>
      </c>
      <c r="E606" s="27" t="s">
        <v>89</v>
      </c>
      <c r="F606" s="28" t="s">
        <v>1747</v>
      </c>
      <c r="G606" s="28" t="s">
        <v>1748</v>
      </c>
      <c r="H606" s="27" t="s">
        <v>1751</v>
      </c>
      <c r="I606" s="27" t="s">
        <v>1709</v>
      </c>
      <c r="J606" s="93" t="s">
        <v>1749</v>
      </c>
      <c r="K606" s="28">
        <v>234.6</v>
      </c>
      <c r="L606" s="27">
        <v>1108510022</v>
      </c>
      <c r="M606" s="32">
        <v>1260720</v>
      </c>
      <c r="N606" s="32">
        <v>0</v>
      </c>
      <c r="O606" s="27"/>
      <c r="P606" s="27"/>
      <c r="Q606" s="27"/>
      <c r="R606" s="27"/>
      <c r="S606" s="27"/>
    </row>
    <row r="607" spans="1:19" s="95" customFormat="1" ht="120" x14ac:dyDescent="0.25">
      <c r="A607" s="27" t="s">
        <v>1426</v>
      </c>
      <c r="B607" s="2" t="s">
        <v>7391</v>
      </c>
      <c r="C607" s="27" t="s">
        <v>87</v>
      </c>
      <c r="D607" s="28" t="s">
        <v>1720</v>
      </c>
      <c r="E607" s="27" t="s">
        <v>89</v>
      </c>
      <c r="F607" s="28" t="s">
        <v>1747</v>
      </c>
      <c r="G607" s="28" t="s">
        <v>1750</v>
      </c>
      <c r="H607" s="27" t="s">
        <v>1751</v>
      </c>
      <c r="I607" s="27" t="s">
        <v>1709</v>
      </c>
      <c r="J607" s="93" t="s">
        <v>1749</v>
      </c>
      <c r="K607" s="28">
        <v>223.5</v>
      </c>
      <c r="L607" s="27">
        <v>1108510025</v>
      </c>
      <c r="M607" s="32">
        <v>1260720</v>
      </c>
      <c r="N607" s="32">
        <v>0</v>
      </c>
      <c r="O607" s="94"/>
      <c r="P607" s="94"/>
      <c r="Q607" s="94"/>
      <c r="R607" s="94"/>
      <c r="S607" s="94"/>
    </row>
    <row r="608" spans="1:19" s="95" customFormat="1" ht="120" x14ac:dyDescent="0.25">
      <c r="A608" s="27" t="s">
        <v>1512</v>
      </c>
      <c r="B608" s="2" t="s">
        <v>7392</v>
      </c>
      <c r="C608" s="27" t="s">
        <v>87</v>
      </c>
      <c r="D608" s="28" t="s">
        <v>1721</v>
      </c>
      <c r="E608" s="27" t="s">
        <v>89</v>
      </c>
      <c r="F608" s="28" t="s">
        <v>1747</v>
      </c>
      <c r="G608" s="28" t="s">
        <v>1752</v>
      </c>
      <c r="H608" s="27" t="s">
        <v>1751</v>
      </c>
      <c r="I608" s="27" t="s">
        <v>1709</v>
      </c>
      <c r="J608" s="93" t="s">
        <v>1749</v>
      </c>
      <c r="K608" s="28">
        <v>60</v>
      </c>
      <c r="L608" s="27">
        <v>1108510023</v>
      </c>
      <c r="M608" s="32">
        <v>315180</v>
      </c>
      <c r="N608" s="32">
        <v>0</v>
      </c>
      <c r="O608" s="94"/>
      <c r="P608" s="94"/>
      <c r="Q608" s="94"/>
      <c r="R608" s="94"/>
      <c r="S608" s="94"/>
    </row>
    <row r="609" spans="1:19" s="95" customFormat="1" ht="120" x14ac:dyDescent="0.25">
      <c r="A609" s="27" t="s">
        <v>1513</v>
      </c>
      <c r="B609" s="2" t="s">
        <v>7393</v>
      </c>
      <c r="C609" s="27" t="s">
        <v>87</v>
      </c>
      <c r="D609" s="28" t="s">
        <v>1722</v>
      </c>
      <c r="E609" s="27" t="s">
        <v>89</v>
      </c>
      <c r="F609" s="28" t="s">
        <v>1747</v>
      </c>
      <c r="G609" s="28"/>
      <c r="H609" s="27" t="s">
        <v>1751</v>
      </c>
      <c r="I609" s="27" t="s">
        <v>1709</v>
      </c>
      <c r="J609" s="93" t="s">
        <v>1749</v>
      </c>
      <c r="K609" s="28">
        <v>40</v>
      </c>
      <c r="L609" s="27">
        <v>1108510021</v>
      </c>
      <c r="M609" s="32">
        <v>315180</v>
      </c>
      <c r="N609" s="32">
        <v>0</v>
      </c>
      <c r="O609" s="94"/>
      <c r="P609" s="94"/>
      <c r="Q609" s="94"/>
      <c r="R609" s="94"/>
      <c r="S609" s="94"/>
    </row>
    <row r="610" spans="1:19" s="95" customFormat="1" ht="120" x14ac:dyDescent="0.25">
      <c r="A610" s="27" t="s">
        <v>1514</v>
      </c>
      <c r="B610" s="2" t="s">
        <v>7394</v>
      </c>
      <c r="C610" s="27" t="s">
        <v>87</v>
      </c>
      <c r="D610" s="28" t="s">
        <v>1723</v>
      </c>
      <c r="E610" s="27" t="s">
        <v>89</v>
      </c>
      <c r="F610" s="28" t="s">
        <v>1747</v>
      </c>
      <c r="G610" s="28" t="s">
        <v>1753</v>
      </c>
      <c r="H610" s="27" t="s">
        <v>1751</v>
      </c>
      <c r="I610" s="27" t="s">
        <v>1709</v>
      </c>
      <c r="J610" s="93" t="s">
        <v>1749</v>
      </c>
      <c r="K610" s="28">
        <v>18.100000000000001</v>
      </c>
      <c r="L610" s="27">
        <v>1108510024</v>
      </c>
      <c r="M610" s="32">
        <v>26790</v>
      </c>
      <c r="N610" s="32">
        <v>26790</v>
      </c>
      <c r="O610" s="94"/>
      <c r="P610" s="94"/>
      <c r="Q610" s="94"/>
      <c r="R610" s="94"/>
      <c r="S610" s="94"/>
    </row>
    <row r="611" spans="1:19" s="95" customFormat="1" ht="120" x14ac:dyDescent="0.25">
      <c r="A611" s="27" t="s">
        <v>5888</v>
      </c>
      <c r="B611" s="2" t="s">
        <v>7395</v>
      </c>
      <c r="C611" s="27" t="s">
        <v>422</v>
      </c>
      <c r="D611" s="27" t="s">
        <v>1742</v>
      </c>
      <c r="E611" s="27"/>
      <c r="F611" s="28" t="s">
        <v>1743</v>
      </c>
      <c r="G611" s="27" t="s">
        <v>1744</v>
      </c>
      <c r="H611" s="27"/>
      <c r="I611" s="27" t="s">
        <v>1709</v>
      </c>
      <c r="J611" s="27" t="s">
        <v>1745</v>
      </c>
      <c r="K611" s="27" t="s">
        <v>1746</v>
      </c>
      <c r="L611" s="27">
        <v>1108510038</v>
      </c>
      <c r="M611" s="32">
        <v>16956732</v>
      </c>
      <c r="N611" s="32">
        <v>16956732</v>
      </c>
      <c r="O611" s="27"/>
      <c r="P611" s="27"/>
      <c r="Q611" s="94"/>
      <c r="R611" s="94"/>
      <c r="S611" s="94"/>
    </row>
    <row r="612" spans="1:19" s="100" customFormat="1" ht="120" x14ac:dyDescent="0.25">
      <c r="A612" s="27" t="s">
        <v>5993</v>
      </c>
      <c r="B612" s="2" t="s">
        <v>7396</v>
      </c>
      <c r="C612" s="27" t="s">
        <v>87</v>
      </c>
      <c r="D612" s="27" t="s">
        <v>1770</v>
      </c>
      <c r="E612" s="27" t="s">
        <v>908</v>
      </c>
      <c r="F612" s="34" t="s">
        <v>1771</v>
      </c>
      <c r="G612" s="28" t="s">
        <v>1786</v>
      </c>
      <c r="H612" s="27" t="s">
        <v>1787</v>
      </c>
      <c r="I612" s="27" t="s">
        <v>1709</v>
      </c>
      <c r="J612" s="99" t="s">
        <v>1788</v>
      </c>
      <c r="K612" s="34">
        <v>29.8</v>
      </c>
      <c r="L612" s="27">
        <v>1101010003</v>
      </c>
      <c r="M612" s="32">
        <v>369033.66</v>
      </c>
      <c r="N612" s="32">
        <v>0</v>
      </c>
      <c r="O612" s="27"/>
      <c r="P612" s="27"/>
      <c r="Q612" s="27"/>
      <c r="R612" s="27"/>
      <c r="S612" s="27"/>
    </row>
    <row r="613" spans="1:19" s="100" customFormat="1" ht="120" x14ac:dyDescent="0.25">
      <c r="A613" s="27" t="s">
        <v>5994</v>
      </c>
      <c r="B613" s="2" t="s">
        <v>7397</v>
      </c>
      <c r="C613" s="27" t="s">
        <v>87</v>
      </c>
      <c r="D613" s="27" t="s">
        <v>1770</v>
      </c>
      <c r="E613" s="27" t="s">
        <v>908</v>
      </c>
      <c r="F613" s="28" t="s">
        <v>1772</v>
      </c>
      <c r="G613" s="27" t="s">
        <v>1789</v>
      </c>
      <c r="H613" s="27"/>
      <c r="I613" s="27" t="s">
        <v>1709</v>
      </c>
      <c r="J613" s="28" t="s">
        <v>1790</v>
      </c>
      <c r="K613" s="28">
        <v>32.200000000000003</v>
      </c>
      <c r="L613" s="27">
        <v>1108510033</v>
      </c>
      <c r="M613" s="32">
        <v>451510.01</v>
      </c>
      <c r="N613" s="32">
        <v>451510.01</v>
      </c>
      <c r="O613" s="27"/>
      <c r="P613" s="27"/>
      <c r="Q613" s="27"/>
      <c r="R613" s="27"/>
      <c r="S613" s="27"/>
    </row>
    <row r="614" spans="1:19" s="100" customFormat="1" ht="120" x14ac:dyDescent="0.25">
      <c r="A614" s="27" t="s">
        <v>5995</v>
      </c>
      <c r="B614" s="2" t="s">
        <v>7398</v>
      </c>
      <c r="C614" s="27" t="s">
        <v>87</v>
      </c>
      <c r="D614" s="27" t="s">
        <v>1770</v>
      </c>
      <c r="E614" s="27" t="s">
        <v>908</v>
      </c>
      <c r="F614" s="28" t="s">
        <v>1773</v>
      </c>
      <c r="G614" s="27" t="s">
        <v>1791</v>
      </c>
      <c r="H614" s="27"/>
      <c r="I614" s="27" t="s">
        <v>1709</v>
      </c>
      <c r="J614" s="28" t="s">
        <v>1792</v>
      </c>
      <c r="K614" s="28">
        <v>39.9</v>
      </c>
      <c r="L614" s="27">
        <v>1108510034</v>
      </c>
      <c r="M614" s="32">
        <v>490655.09</v>
      </c>
      <c r="N614" s="32">
        <v>490655.09</v>
      </c>
      <c r="O614" s="27"/>
      <c r="P614" s="27"/>
      <c r="Q614" s="27"/>
      <c r="R614" s="27"/>
      <c r="S614" s="27"/>
    </row>
    <row r="615" spans="1:19" s="100" customFormat="1" ht="120" x14ac:dyDescent="0.25">
      <c r="A615" s="27" t="s">
        <v>5996</v>
      </c>
      <c r="B615" s="2" t="s">
        <v>7399</v>
      </c>
      <c r="C615" s="27" t="s">
        <v>87</v>
      </c>
      <c r="D615" s="27" t="s">
        <v>1770</v>
      </c>
      <c r="E615" s="27" t="s">
        <v>908</v>
      </c>
      <c r="F615" s="28" t="s">
        <v>1774</v>
      </c>
      <c r="G615" s="27" t="s">
        <v>1793</v>
      </c>
      <c r="H615" s="27"/>
      <c r="I615" s="27" t="s">
        <v>1709</v>
      </c>
      <c r="J615" s="28" t="s">
        <v>1795</v>
      </c>
      <c r="K615" s="28">
        <v>24</v>
      </c>
      <c r="L615" s="27">
        <v>1108510032</v>
      </c>
      <c r="M615" s="32">
        <v>294935.28000000003</v>
      </c>
      <c r="N615" s="32">
        <v>294935.28000000003</v>
      </c>
      <c r="O615" s="27"/>
      <c r="P615" s="27"/>
      <c r="Q615" s="27"/>
      <c r="R615" s="27"/>
      <c r="S615" s="27"/>
    </row>
    <row r="616" spans="1:19" s="100" customFormat="1" ht="120" x14ac:dyDescent="0.25">
      <c r="A616" s="27" t="s">
        <v>5997</v>
      </c>
      <c r="B616" s="2" t="s">
        <v>7400</v>
      </c>
      <c r="C616" s="27" t="s">
        <v>87</v>
      </c>
      <c r="D616" s="27" t="s">
        <v>1770</v>
      </c>
      <c r="E616" s="27" t="s">
        <v>908</v>
      </c>
      <c r="F616" s="34" t="s">
        <v>1775</v>
      </c>
      <c r="G616" s="69" t="s">
        <v>1794</v>
      </c>
      <c r="H616" s="27"/>
      <c r="I616" s="27" t="s">
        <v>1709</v>
      </c>
      <c r="J616" s="34" t="s">
        <v>1796</v>
      </c>
      <c r="K616" s="34">
        <v>65.400000000000006</v>
      </c>
      <c r="L616" s="27">
        <v>1108510031</v>
      </c>
      <c r="M616" s="32">
        <v>803698.54</v>
      </c>
      <c r="N616" s="32">
        <v>803698.54</v>
      </c>
      <c r="O616" s="27"/>
      <c r="P616" s="27"/>
      <c r="Q616" s="27"/>
      <c r="R616" s="27"/>
      <c r="S616" s="27"/>
    </row>
    <row r="617" spans="1:19" s="100" customFormat="1" ht="120" x14ac:dyDescent="0.25">
      <c r="A617" s="27" t="s">
        <v>5998</v>
      </c>
      <c r="B617" s="2" t="s">
        <v>7401</v>
      </c>
      <c r="C617" s="27" t="s">
        <v>87</v>
      </c>
      <c r="D617" s="27" t="s">
        <v>1770</v>
      </c>
      <c r="E617" s="27" t="s">
        <v>908</v>
      </c>
      <c r="F617" s="34" t="s">
        <v>1776</v>
      </c>
      <c r="G617" s="69" t="s">
        <v>1797</v>
      </c>
      <c r="H617" s="27"/>
      <c r="I617" s="27" t="s">
        <v>1709</v>
      </c>
      <c r="J617" s="34" t="s">
        <v>1798</v>
      </c>
      <c r="K617" s="34">
        <v>32.5</v>
      </c>
      <c r="L617" s="27" t="s">
        <v>1799</v>
      </c>
      <c r="M617" s="32">
        <v>595161.78</v>
      </c>
      <c r="N617" s="32">
        <v>595161.78</v>
      </c>
      <c r="O617" s="27"/>
      <c r="P617" s="27"/>
      <c r="Q617" s="27"/>
      <c r="R617" s="27"/>
      <c r="S617" s="27"/>
    </row>
    <row r="618" spans="1:19" s="100" customFormat="1" ht="120" x14ac:dyDescent="0.25">
      <c r="A618" s="27" t="s">
        <v>5999</v>
      </c>
      <c r="B618" s="2" t="s">
        <v>7402</v>
      </c>
      <c r="C618" s="27" t="s">
        <v>87</v>
      </c>
      <c r="D618" s="27" t="s">
        <v>1770</v>
      </c>
      <c r="E618" s="27" t="s">
        <v>908</v>
      </c>
      <c r="F618" s="34" t="s">
        <v>1777</v>
      </c>
      <c r="G618" s="69" t="s">
        <v>1800</v>
      </c>
      <c r="H618" s="27" t="s">
        <v>1848</v>
      </c>
      <c r="I618" s="27" t="s">
        <v>1709</v>
      </c>
      <c r="J618" s="34" t="s">
        <v>1801</v>
      </c>
      <c r="K618" s="34">
        <v>31.8</v>
      </c>
      <c r="L618" s="27" t="s">
        <v>1802</v>
      </c>
      <c r="M618" s="32">
        <v>505921.78</v>
      </c>
      <c r="N618" s="32">
        <v>505921.78</v>
      </c>
      <c r="O618" s="27"/>
      <c r="P618" s="27"/>
      <c r="Q618" s="27"/>
      <c r="R618" s="27"/>
      <c r="S618" s="27"/>
    </row>
    <row r="619" spans="1:19" s="100" customFormat="1" ht="120" x14ac:dyDescent="0.25">
      <c r="A619" s="27" t="s">
        <v>6000</v>
      </c>
      <c r="B619" s="2" t="s">
        <v>7403</v>
      </c>
      <c r="C619" s="27" t="s">
        <v>87</v>
      </c>
      <c r="D619" s="27" t="s">
        <v>1770</v>
      </c>
      <c r="E619" s="27" t="s">
        <v>908</v>
      </c>
      <c r="F619" s="34" t="s">
        <v>1778</v>
      </c>
      <c r="G619" s="69" t="s">
        <v>1803</v>
      </c>
      <c r="H619" s="27"/>
      <c r="I619" s="27" t="s">
        <v>1709</v>
      </c>
      <c r="J619" s="34" t="s">
        <v>1804</v>
      </c>
      <c r="K619" s="34">
        <v>26.7</v>
      </c>
      <c r="L619" s="27">
        <v>1108510024</v>
      </c>
      <c r="M619" s="32">
        <v>321583.61</v>
      </c>
      <c r="N619" s="32">
        <v>321583.61</v>
      </c>
      <c r="O619" s="27"/>
      <c r="P619" s="27"/>
      <c r="Q619" s="27"/>
      <c r="R619" s="27"/>
      <c r="S619" s="27"/>
    </row>
    <row r="620" spans="1:19" s="100" customFormat="1" ht="120" x14ac:dyDescent="0.25">
      <c r="A620" s="27" t="s">
        <v>6001</v>
      </c>
      <c r="B620" s="2" t="s">
        <v>7404</v>
      </c>
      <c r="C620" s="27" t="s">
        <v>87</v>
      </c>
      <c r="D620" s="27" t="s">
        <v>1770</v>
      </c>
      <c r="E620" s="27" t="s">
        <v>908</v>
      </c>
      <c r="F620" s="34" t="s">
        <v>1779</v>
      </c>
      <c r="G620" s="69" t="s">
        <v>1805</v>
      </c>
      <c r="H620" s="27" t="s">
        <v>1846</v>
      </c>
      <c r="I620" s="27" t="s">
        <v>1709</v>
      </c>
      <c r="J620" s="34" t="s">
        <v>1806</v>
      </c>
      <c r="K620" s="34">
        <v>26.9</v>
      </c>
      <c r="L620" s="27" t="s">
        <v>1807</v>
      </c>
      <c r="M620" s="32">
        <v>174028.74</v>
      </c>
      <c r="N620" s="32">
        <v>174028.74</v>
      </c>
      <c r="O620" s="27"/>
      <c r="P620" s="27"/>
      <c r="Q620" s="27"/>
      <c r="R620" s="27"/>
      <c r="S620" s="27"/>
    </row>
    <row r="621" spans="1:19" s="100" customFormat="1" ht="120" x14ac:dyDescent="0.25">
      <c r="A621" s="27" t="s">
        <v>6002</v>
      </c>
      <c r="B621" s="2" t="s">
        <v>7405</v>
      </c>
      <c r="C621" s="27" t="s">
        <v>87</v>
      </c>
      <c r="D621" s="27" t="s">
        <v>1770</v>
      </c>
      <c r="E621" s="27" t="s">
        <v>908</v>
      </c>
      <c r="F621" s="34" t="s">
        <v>1780</v>
      </c>
      <c r="G621" s="69" t="s">
        <v>1808</v>
      </c>
      <c r="H621" s="27" t="s">
        <v>1847</v>
      </c>
      <c r="I621" s="27" t="s">
        <v>1709</v>
      </c>
      <c r="J621" s="34" t="s">
        <v>1809</v>
      </c>
      <c r="K621" s="34">
        <v>21.1</v>
      </c>
      <c r="L621" s="27" t="s">
        <v>1810</v>
      </c>
      <c r="M621" s="32">
        <v>318463.57</v>
      </c>
      <c r="N621" s="32">
        <v>318463.53999999998</v>
      </c>
      <c r="O621" s="27"/>
      <c r="P621" s="27"/>
      <c r="Q621" s="27"/>
      <c r="R621" s="27"/>
      <c r="S621" s="27"/>
    </row>
    <row r="622" spans="1:19" s="100" customFormat="1" ht="120" x14ac:dyDescent="0.25">
      <c r="A622" s="27" t="s">
        <v>6003</v>
      </c>
      <c r="B622" s="2" t="s">
        <v>7406</v>
      </c>
      <c r="C622" s="27" t="s">
        <v>87</v>
      </c>
      <c r="D622" s="27" t="s">
        <v>1770</v>
      </c>
      <c r="E622" s="27" t="s">
        <v>908</v>
      </c>
      <c r="F622" s="34" t="s">
        <v>1781</v>
      </c>
      <c r="G622" s="69" t="s">
        <v>1811</v>
      </c>
      <c r="H622" s="27"/>
      <c r="I622" s="27" t="s">
        <v>1709</v>
      </c>
      <c r="J622" s="34" t="s">
        <v>1812</v>
      </c>
      <c r="K622" s="34">
        <v>36</v>
      </c>
      <c r="L622" s="27" t="s">
        <v>1813</v>
      </c>
      <c r="M622" s="32">
        <v>659303.64</v>
      </c>
      <c r="N622" s="32">
        <v>659303.64</v>
      </c>
      <c r="O622" s="27"/>
      <c r="P622" s="27"/>
      <c r="Q622" s="27"/>
      <c r="R622" s="27"/>
      <c r="S622" s="27"/>
    </row>
    <row r="623" spans="1:19" s="100" customFormat="1" ht="120" x14ac:dyDescent="0.25">
      <c r="A623" s="27" t="s">
        <v>6004</v>
      </c>
      <c r="B623" s="2" t="s">
        <v>7407</v>
      </c>
      <c r="C623" s="27" t="s">
        <v>87</v>
      </c>
      <c r="D623" s="27" t="s">
        <v>1770</v>
      </c>
      <c r="E623" s="27" t="s">
        <v>908</v>
      </c>
      <c r="F623" s="34" t="s">
        <v>1782</v>
      </c>
      <c r="G623" s="69" t="s">
        <v>1814</v>
      </c>
      <c r="H623" s="27"/>
      <c r="I623" s="27" t="s">
        <v>1709</v>
      </c>
      <c r="J623" s="34" t="s">
        <v>1815</v>
      </c>
      <c r="K623" s="34">
        <v>16.5</v>
      </c>
      <c r="L623" s="27" t="s">
        <v>1816</v>
      </c>
      <c r="M623" s="32">
        <v>248998.53</v>
      </c>
      <c r="N623" s="32">
        <v>248998.53</v>
      </c>
      <c r="O623" s="27"/>
      <c r="P623" s="27"/>
      <c r="Q623" s="27"/>
      <c r="R623" s="27"/>
      <c r="S623" s="27"/>
    </row>
    <row r="624" spans="1:19" s="100" customFormat="1" ht="120" x14ac:dyDescent="0.25">
      <c r="A624" s="27" t="s">
        <v>6005</v>
      </c>
      <c r="B624" s="2" t="s">
        <v>7408</v>
      </c>
      <c r="C624" s="27" t="s">
        <v>87</v>
      </c>
      <c r="D624" s="27" t="s">
        <v>1770</v>
      </c>
      <c r="E624" s="27" t="s">
        <v>908</v>
      </c>
      <c r="F624" s="34" t="s">
        <v>1783</v>
      </c>
      <c r="G624" s="69" t="s">
        <v>1817</v>
      </c>
      <c r="H624" s="27"/>
      <c r="I624" s="27" t="s">
        <v>1709</v>
      </c>
      <c r="J624" s="34" t="s">
        <v>1818</v>
      </c>
      <c r="K624" s="34">
        <v>38.5</v>
      </c>
      <c r="L624" s="27" t="s">
        <v>1819</v>
      </c>
      <c r="M624" s="32">
        <v>581319.19999999995</v>
      </c>
      <c r="N624" s="32">
        <v>581319.19999999995</v>
      </c>
      <c r="O624" s="27"/>
      <c r="P624" s="27"/>
      <c r="Q624" s="27"/>
      <c r="R624" s="27"/>
      <c r="S624" s="27"/>
    </row>
    <row r="625" spans="1:19" s="100" customFormat="1" ht="120" x14ac:dyDescent="0.25">
      <c r="A625" s="27" t="s">
        <v>6006</v>
      </c>
      <c r="B625" s="2" t="s">
        <v>7409</v>
      </c>
      <c r="C625" s="27" t="s">
        <v>87</v>
      </c>
      <c r="D625" s="27" t="s">
        <v>1770</v>
      </c>
      <c r="E625" s="27" t="s">
        <v>908</v>
      </c>
      <c r="F625" s="34" t="s">
        <v>1784</v>
      </c>
      <c r="G625" s="27" t="s">
        <v>1820</v>
      </c>
      <c r="H625" s="27" t="s">
        <v>1845</v>
      </c>
      <c r="I625" s="27" t="s">
        <v>1709</v>
      </c>
      <c r="J625" s="27" t="s">
        <v>1821</v>
      </c>
      <c r="K625" s="38">
        <v>29.6</v>
      </c>
      <c r="L625" s="27" t="s">
        <v>1822</v>
      </c>
      <c r="M625" s="32">
        <v>191508.45</v>
      </c>
      <c r="N625" s="32">
        <v>191508.45</v>
      </c>
      <c r="O625" s="27"/>
      <c r="P625" s="27"/>
      <c r="Q625" s="27"/>
      <c r="R625" s="27"/>
      <c r="S625" s="27"/>
    </row>
    <row r="626" spans="1:19" s="100" customFormat="1" ht="120" x14ac:dyDescent="0.25">
      <c r="A626" s="27" t="s">
        <v>6007</v>
      </c>
      <c r="B626" s="2" t="s">
        <v>7410</v>
      </c>
      <c r="C626" s="27" t="s">
        <v>87</v>
      </c>
      <c r="D626" s="27" t="s">
        <v>1770</v>
      </c>
      <c r="E626" s="27" t="s">
        <v>908</v>
      </c>
      <c r="F626" s="34" t="s">
        <v>1785</v>
      </c>
      <c r="G626" s="69" t="s">
        <v>1823</v>
      </c>
      <c r="H626" s="27"/>
      <c r="I626" s="27" t="s">
        <v>1709</v>
      </c>
      <c r="J626" s="34" t="s">
        <v>1824</v>
      </c>
      <c r="K626" s="34">
        <v>23.7</v>
      </c>
      <c r="L626" s="27" t="s">
        <v>1822</v>
      </c>
      <c r="M626" s="32">
        <v>153322.37</v>
      </c>
      <c r="N626" s="32">
        <v>153322.37</v>
      </c>
      <c r="O626" s="27"/>
      <c r="P626" s="27"/>
      <c r="Q626" s="27"/>
      <c r="R626" s="27"/>
      <c r="S626" s="27"/>
    </row>
    <row r="627" spans="1:19" s="100" customFormat="1" ht="120" x14ac:dyDescent="0.25">
      <c r="A627" s="27" t="s">
        <v>6008</v>
      </c>
      <c r="B627" s="2" t="s">
        <v>7411</v>
      </c>
      <c r="C627" s="27" t="s">
        <v>87</v>
      </c>
      <c r="D627" s="27" t="s">
        <v>1770</v>
      </c>
      <c r="E627" s="27" t="s">
        <v>908</v>
      </c>
      <c r="F627" s="34" t="s">
        <v>1825</v>
      </c>
      <c r="G627" s="69" t="s">
        <v>1826</v>
      </c>
      <c r="H627" s="27" t="s">
        <v>1827</v>
      </c>
      <c r="I627" s="27" t="s">
        <v>1709</v>
      </c>
      <c r="J627" s="34" t="s">
        <v>1828</v>
      </c>
      <c r="K627" s="27">
        <v>36.299999999999997</v>
      </c>
      <c r="L627" s="27">
        <v>1108510037</v>
      </c>
      <c r="M627" s="32">
        <v>152462.9</v>
      </c>
      <c r="N627" s="32">
        <v>152462.9</v>
      </c>
      <c r="O627" s="27"/>
      <c r="P627" s="27"/>
      <c r="Q627" s="27"/>
      <c r="R627" s="27"/>
      <c r="S627" s="27"/>
    </row>
    <row r="628" spans="1:19" s="100" customFormat="1" x14ac:dyDescent="0.25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>
        <f>SUM(K612:K627,K610,K609,K608,K607,K606)</f>
        <v>1087.0999999999999</v>
      </c>
      <c r="L628" s="27"/>
      <c r="M628" s="32">
        <f>SUM(M596:M627)</f>
        <v>69139850.890000015</v>
      </c>
      <c r="N628" s="32">
        <f>SUM(N596:N627)</f>
        <v>61308017.530000001</v>
      </c>
      <c r="O628" s="27"/>
      <c r="P628" s="27"/>
      <c r="Q628" s="27"/>
      <c r="R628" s="27"/>
      <c r="S628" s="27"/>
    </row>
    <row r="629" spans="1:19" s="100" customFormat="1" x14ac:dyDescent="0.25">
      <c r="A629" s="189">
        <v>51</v>
      </c>
      <c r="B629" s="262" t="s">
        <v>3776</v>
      </c>
      <c r="C629" s="263"/>
      <c r="D629" s="263"/>
      <c r="E629" s="263"/>
      <c r="F629" s="263"/>
      <c r="G629" s="263"/>
      <c r="H629" s="263"/>
      <c r="I629" s="263"/>
      <c r="J629" s="263"/>
      <c r="K629" s="263"/>
      <c r="L629" s="263"/>
      <c r="M629" s="263"/>
      <c r="N629" s="263"/>
      <c r="O629" s="263"/>
      <c r="P629" s="263"/>
      <c r="Q629" s="263"/>
      <c r="R629" s="263"/>
      <c r="S629" s="264"/>
    </row>
    <row r="630" spans="1:19" s="100" customFormat="1" ht="120" x14ac:dyDescent="0.25">
      <c r="A630" s="27" t="s">
        <v>3885</v>
      </c>
      <c r="B630" s="2" t="s">
        <v>7412</v>
      </c>
      <c r="C630" s="27" t="s">
        <v>422</v>
      </c>
      <c r="D630" s="28" t="s">
        <v>3772</v>
      </c>
      <c r="E630" s="27"/>
      <c r="F630" s="28" t="s">
        <v>3777</v>
      </c>
      <c r="G630" s="28"/>
      <c r="H630" s="27"/>
      <c r="I630" s="27" t="s">
        <v>3780</v>
      </c>
      <c r="J630" s="28" t="s">
        <v>3781</v>
      </c>
      <c r="K630" s="28">
        <v>16</v>
      </c>
      <c r="L630" s="37" t="s">
        <v>3783</v>
      </c>
      <c r="M630" s="32">
        <v>615426.64</v>
      </c>
      <c r="N630" s="32">
        <v>473303.6</v>
      </c>
      <c r="O630" s="27"/>
      <c r="P630" s="27"/>
      <c r="Q630" s="27"/>
      <c r="R630" s="27"/>
      <c r="S630" s="27"/>
    </row>
    <row r="631" spans="1:19" s="100" customFormat="1" ht="90" x14ac:dyDescent="0.25">
      <c r="A631" s="27" t="s">
        <v>3886</v>
      </c>
      <c r="B631" s="2" t="s">
        <v>7413</v>
      </c>
      <c r="C631" s="27" t="s">
        <v>422</v>
      </c>
      <c r="D631" s="28" t="s">
        <v>3773</v>
      </c>
      <c r="E631" s="27"/>
      <c r="F631" s="28" t="s">
        <v>3779</v>
      </c>
      <c r="G631" s="28" t="s">
        <v>3784</v>
      </c>
      <c r="H631" s="27" t="s">
        <v>3785</v>
      </c>
      <c r="I631" s="27" t="s">
        <v>3780</v>
      </c>
      <c r="J631" s="28" t="s">
        <v>3786</v>
      </c>
      <c r="K631" s="28">
        <v>5</v>
      </c>
      <c r="L631" s="37" t="s">
        <v>3787</v>
      </c>
      <c r="M631" s="32">
        <v>0</v>
      </c>
      <c r="N631" s="32">
        <v>0</v>
      </c>
      <c r="O631" s="27"/>
      <c r="P631" s="27"/>
      <c r="Q631" s="27"/>
      <c r="R631" s="27"/>
      <c r="S631" s="27"/>
    </row>
    <row r="632" spans="1:19" s="100" customFormat="1" ht="120" x14ac:dyDescent="0.25">
      <c r="A632" s="27" t="s">
        <v>3887</v>
      </c>
      <c r="B632" s="2" t="s">
        <v>7414</v>
      </c>
      <c r="C632" s="27" t="s">
        <v>422</v>
      </c>
      <c r="D632" s="28" t="s">
        <v>3774</v>
      </c>
      <c r="E632" s="27"/>
      <c r="F632" s="28" t="s">
        <v>3788</v>
      </c>
      <c r="G632" s="28" t="s">
        <v>3789</v>
      </c>
      <c r="H632" s="27" t="s">
        <v>3790</v>
      </c>
      <c r="I632" s="27" t="s">
        <v>3780</v>
      </c>
      <c r="J632" s="28" t="s">
        <v>3791</v>
      </c>
      <c r="K632" s="28">
        <v>23</v>
      </c>
      <c r="L632" s="37" t="s">
        <v>3792</v>
      </c>
      <c r="M632" s="32">
        <v>0</v>
      </c>
      <c r="N632" s="32">
        <v>0</v>
      </c>
      <c r="O632" s="27"/>
      <c r="P632" s="27"/>
      <c r="Q632" s="27"/>
      <c r="R632" s="27"/>
      <c r="S632" s="27"/>
    </row>
    <row r="633" spans="1:19" s="100" customFormat="1" ht="120" x14ac:dyDescent="0.25">
      <c r="A633" s="27" t="s">
        <v>3888</v>
      </c>
      <c r="B633" s="2" t="s">
        <v>7415</v>
      </c>
      <c r="C633" s="27" t="s">
        <v>422</v>
      </c>
      <c r="D633" s="28" t="s">
        <v>3775</v>
      </c>
      <c r="E633" s="27"/>
      <c r="F633" s="28" t="s">
        <v>3778</v>
      </c>
      <c r="G633" s="28"/>
      <c r="H633" s="27"/>
      <c r="I633" s="27" t="s">
        <v>3780</v>
      </c>
      <c r="J633" s="28" t="s">
        <v>3782</v>
      </c>
      <c r="K633" s="28"/>
      <c r="L633" s="37">
        <v>1101120002</v>
      </c>
      <c r="M633" s="32">
        <v>100000</v>
      </c>
      <c r="N633" s="32">
        <v>0</v>
      </c>
      <c r="O633" s="27"/>
      <c r="P633" s="27"/>
      <c r="Q633" s="27"/>
      <c r="R633" s="27"/>
      <c r="S633" s="27"/>
    </row>
    <row r="634" spans="1:19" s="100" customFormat="1" x14ac:dyDescent="0.25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32">
        <f>SUM(M630:M633)</f>
        <v>715426.64</v>
      </c>
      <c r="N634" s="32">
        <f>SUM(N630:N633)</f>
        <v>473303.6</v>
      </c>
      <c r="O634" s="27"/>
      <c r="P634" s="27"/>
      <c r="Q634" s="27"/>
      <c r="R634" s="27"/>
      <c r="S634" s="27"/>
    </row>
    <row r="635" spans="1:19" s="100" customFormat="1" x14ac:dyDescent="0.25">
      <c r="A635" s="265" t="s">
        <v>797</v>
      </c>
      <c r="B635" s="266"/>
      <c r="C635" s="266"/>
      <c r="D635" s="266"/>
      <c r="E635" s="266"/>
      <c r="F635" s="266"/>
      <c r="G635" s="266"/>
      <c r="H635" s="266"/>
      <c r="I635" s="266"/>
      <c r="J635" s="266"/>
      <c r="K635" s="266"/>
      <c r="L635" s="266"/>
      <c r="M635" s="266"/>
      <c r="N635" s="266"/>
      <c r="O635" s="266"/>
      <c r="P635" s="266"/>
      <c r="Q635" s="266"/>
      <c r="R635" s="266"/>
      <c r="S635" s="267"/>
    </row>
    <row r="636" spans="1:19" s="100" customFormat="1" ht="120" x14ac:dyDescent="0.25">
      <c r="A636" s="27" t="s">
        <v>3889</v>
      </c>
      <c r="B636" s="2" t="s">
        <v>7416</v>
      </c>
      <c r="C636" s="27" t="s">
        <v>422</v>
      </c>
      <c r="D636" s="28" t="s">
        <v>1713</v>
      </c>
      <c r="E636" s="27"/>
      <c r="F636" s="28" t="s">
        <v>3805</v>
      </c>
      <c r="G636" s="27"/>
      <c r="H636" s="27"/>
      <c r="I636" s="27" t="s">
        <v>3780</v>
      </c>
      <c r="J636" s="28" t="s">
        <v>3798</v>
      </c>
      <c r="K636" s="28">
        <v>0.93500000000000005</v>
      </c>
      <c r="L636" s="27">
        <v>1101030030</v>
      </c>
      <c r="M636" s="32">
        <v>1026607.35</v>
      </c>
      <c r="N636" s="32">
        <v>490568.96000000002</v>
      </c>
      <c r="O636" s="27"/>
      <c r="P636" s="27"/>
      <c r="Q636" s="27"/>
      <c r="R636" s="27"/>
      <c r="S636" s="27"/>
    </row>
    <row r="637" spans="1:19" s="100" customFormat="1" ht="150" x14ac:dyDescent="0.25">
      <c r="A637" s="27" t="s">
        <v>3890</v>
      </c>
      <c r="B637" s="2" t="s">
        <v>7417</v>
      </c>
      <c r="C637" s="27" t="s">
        <v>422</v>
      </c>
      <c r="D637" s="28" t="s">
        <v>1713</v>
      </c>
      <c r="E637" s="27"/>
      <c r="F637" s="28" t="s">
        <v>3806</v>
      </c>
      <c r="G637" s="27"/>
      <c r="H637" s="27"/>
      <c r="I637" s="27" t="s">
        <v>3780</v>
      </c>
      <c r="J637" s="28" t="s">
        <v>3799</v>
      </c>
      <c r="K637" s="28">
        <v>0.45</v>
      </c>
      <c r="L637" s="27">
        <v>1101030025</v>
      </c>
      <c r="M637" s="32">
        <v>859235</v>
      </c>
      <c r="N637" s="32">
        <v>689771.36</v>
      </c>
      <c r="O637" s="27"/>
      <c r="P637" s="27"/>
      <c r="Q637" s="27"/>
      <c r="R637" s="27"/>
      <c r="S637" s="27"/>
    </row>
    <row r="638" spans="1:19" s="100" customFormat="1" ht="90" x14ac:dyDescent="0.25">
      <c r="A638" s="27" t="s">
        <v>3891</v>
      </c>
      <c r="B638" s="2" t="s">
        <v>7418</v>
      </c>
      <c r="C638" s="27" t="s">
        <v>422</v>
      </c>
      <c r="D638" s="28" t="s">
        <v>3793</v>
      </c>
      <c r="E638" s="27"/>
      <c r="F638" s="28" t="s">
        <v>3810</v>
      </c>
      <c r="G638" s="27"/>
      <c r="H638" s="27"/>
      <c r="I638" s="27" t="s">
        <v>3780</v>
      </c>
      <c r="J638" s="28" t="s">
        <v>3800</v>
      </c>
      <c r="K638" s="28">
        <v>1.46</v>
      </c>
      <c r="L638" s="27">
        <v>1101360001</v>
      </c>
      <c r="M638" s="32">
        <v>5805934.9800000004</v>
      </c>
      <c r="N638" s="32">
        <v>4983444.9800000004</v>
      </c>
      <c r="O638" s="27"/>
      <c r="P638" s="27"/>
      <c r="Q638" s="27"/>
      <c r="R638" s="27"/>
      <c r="S638" s="27"/>
    </row>
    <row r="639" spans="1:19" s="100" customFormat="1" ht="120" x14ac:dyDescent="0.25">
      <c r="A639" s="27" t="s">
        <v>3943</v>
      </c>
      <c r="B639" s="2" t="s">
        <v>7419</v>
      </c>
      <c r="C639" s="27" t="s">
        <v>422</v>
      </c>
      <c r="D639" s="28" t="s">
        <v>3794</v>
      </c>
      <c r="E639" s="27"/>
      <c r="F639" s="28" t="s">
        <v>3807</v>
      </c>
      <c r="G639" s="27"/>
      <c r="H639" s="27"/>
      <c r="I639" s="27" t="s">
        <v>3780</v>
      </c>
      <c r="J639" s="28" t="s">
        <v>3801</v>
      </c>
      <c r="K639" s="28">
        <v>0.125</v>
      </c>
      <c r="L639" s="27">
        <v>1101130037</v>
      </c>
      <c r="M639" s="32">
        <v>499154.16</v>
      </c>
      <c r="N639" s="32">
        <v>470327.1</v>
      </c>
      <c r="O639" s="27"/>
      <c r="P639" s="27"/>
      <c r="Q639" s="27"/>
      <c r="R639" s="27"/>
      <c r="S639" s="27"/>
    </row>
    <row r="640" spans="1:19" s="100" customFormat="1" ht="90" x14ac:dyDescent="0.25">
      <c r="A640" s="27" t="s">
        <v>3944</v>
      </c>
      <c r="B640" s="2" t="s">
        <v>7420</v>
      </c>
      <c r="C640" s="27" t="s">
        <v>422</v>
      </c>
      <c r="D640" s="28" t="s">
        <v>3795</v>
      </c>
      <c r="E640" s="27"/>
      <c r="F640" s="28" t="s">
        <v>3812</v>
      </c>
      <c r="G640" s="27"/>
      <c r="H640" s="27"/>
      <c r="I640" s="27" t="s">
        <v>3780</v>
      </c>
      <c r="J640" s="28" t="s">
        <v>3801</v>
      </c>
      <c r="K640" s="28">
        <v>4.45</v>
      </c>
      <c r="L640" s="27">
        <v>11011300400</v>
      </c>
      <c r="M640" s="32">
        <v>15538506.220000001</v>
      </c>
      <c r="N640" s="32">
        <v>14641157.199999999</v>
      </c>
      <c r="O640" s="27"/>
      <c r="P640" s="27"/>
      <c r="Q640" s="27"/>
      <c r="R640" s="27"/>
      <c r="S640" s="27"/>
    </row>
    <row r="641" spans="1:19" s="100" customFormat="1" ht="150" x14ac:dyDescent="0.25">
      <c r="A641" s="27" t="s">
        <v>3945</v>
      </c>
      <c r="B641" s="2" t="s">
        <v>7421</v>
      </c>
      <c r="C641" s="27" t="s">
        <v>422</v>
      </c>
      <c r="D641" s="28" t="s">
        <v>1714</v>
      </c>
      <c r="E641" s="27"/>
      <c r="F641" s="28" t="s">
        <v>3808</v>
      </c>
      <c r="G641" s="27"/>
      <c r="H641" s="27"/>
      <c r="I641" s="27" t="s">
        <v>3780</v>
      </c>
      <c r="J641" s="28" t="s">
        <v>3802</v>
      </c>
      <c r="K641" s="28">
        <v>1.532</v>
      </c>
      <c r="L641" s="27">
        <v>1101360002</v>
      </c>
      <c r="M641" s="32">
        <v>4004653.963</v>
      </c>
      <c r="N641" s="32">
        <v>3003490.45</v>
      </c>
      <c r="O641" s="27"/>
      <c r="P641" s="27"/>
      <c r="Q641" s="27"/>
      <c r="R641" s="27"/>
      <c r="S641" s="27"/>
    </row>
    <row r="642" spans="1:19" s="100" customFormat="1" ht="105" x14ac:dyDescent="0.25">
      <c r="A642" s="27" t="s">
        <v>3946</v>
      </c>
      <c r="B642" s="2" t="s">
        <v>7422</v>
      </c>
      <c r="C642" s="27" t="s">
        <v>422</v>
      </c>
      <c r="D642" s="28" t="s">
        <v>3796</v>
      </c>
      <c r="E642" s="27"/>
      <c r="F642" s="28" t="s">
        <v>3811</v>
      </c>
      <c r="G642" s="27"/>
      <c r="H642" s="27"/>
      <c r="I642" s="27" t="s">
        <v>3780</v>
      </c>
      <c r="J642" s="28" t="s">
        <v>3803</v>
      </c>
      <c r="K642" s="28">
        <v>0.91</v>
      </c>
      <c r="L642" s="27">
        <v>1101120001</v>
      </c>
      <c r="M642" s="32">
        <v>96372</v>
      </c>
      <c r="N642" s="32">
        <v>0</v>
      </c>
      <c r="O642" s="27"/>
      <c r="P642" s="27"/>
      <c r="Q642" s="27"/>
      <c r="R642" s="27"/>
      <c r="S642" s="27"/>
    </row>
    <row r="643" spans="1:19" s="100" customFormat="1" ht="90" x14ac:dyDescent="0.25">
      <c r="A643" s="27" t="s">
        <v>3947</v>
      </c>
      <c r="B643" s="2" t="s">
        <v>7423</v>
      </c>
      <c r="C643" s="27" t="s">
        <v>422</v>
      </c>
      <c r="D643" s="28" t="s">
        <v>3797</v>
      </c>
      <c r="E643" s="27"/>
      <c r="F643" s="28" t="s">
        <v>3809</v>
      </c>
      <c r="G643" s="27"/>
      <c r="H643" s="27"/>
      <c r="I643" s="27" t="s">
        <v>3780</v>
      </c>
      <c r="J643" s="28" t="s">
        <v>3804</v>
      </c>
      <c r="K643" s="28"/>
      <c r="L643" s="27">
        <v>1101130001</v>
      </c>
      <c r="M643" s="32">
        <v>45229.5</v>
      </c>
      <c r="N643" s="32">
        <v>43723.3</v>
      </c>
      <c r="O643" s="27"/>
      <c r="P643" s="27"/>
      <c r="Q643" s="27"/>
      <c r="R643" s="27"/>
      <c r="S643" s="27"/>
    </row>
    <row r="644" spans="1:19" s="100" customFormat="1" x14ac:dyDescent="0.25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32">
        <f>SUM(M636:M643)</f>
        <v>27875693.173</v>
      </c>
      <c r="N644" s="32">
        <f>SUM(N636:N643)</f>
        <v>24322483.350000001</v>
      </c>
      <c r="O644" s="27"/>
      <c r="P644" s="27"/>
      <c r="Q644" s="27"/>
      <c r="R644" s="27"/>
      <c r="S644" s="27"/>
    </row>
    <row r="645" spans="1:19" s="100" customFormat="1" x14ac:dyDescent="0.25">
      <c r="A645" s="181">
        <v>52</v>
      </c>
      <c r="B645" s="262" t="s">
        <v>3421</v>
      </c>
      <c r="C645" s="263"/>
      <c r="D645" s="263"/>
      <c r="E645" s="263"/>
      <c r="F645" s="263"/>
      <c r="G645" s="263"/>
      <c r="H645" s="263"/>
      <c r="I645" s="263"/>
      <c r="J645" s="263"/>
      <c r="K645" s="263"/>
      <c r="L645" s="263"/>
      <c r="M645" s="263"/>
      <c r="N645" s="263"/>
      <c r="O645" s="263"/>
      <c r="P645" s="263"/>
      <c r="Q645" s="263"/>
      <c r="R645" s="263"/>
      <c r="S645" s="264"/>
    </row>
    <row r="646" spans="1:19" s="100" customFormat="1" ht="105" x14ac:dyDescent="0.25">
      <c r="A646" s="27" t="s">
        <v>4135</v>
      </c>
      <c r="B646" s="2" t="s">
        <v>7424</v>
      </c>
      <c r="C646" s="27" t="s">
        <v>87</v>
      </c>
      <c r="D646" s="28" t="s">
        <v>3422</v>
      </c>
      <c r="E646" s="27" t="s">
        <v>89</v>
      </c>
      <c r="F646" s="28" t="s">
        <v>3441</v>
      </c>
      <c r="G646" s="28" t="s">
        <v>3442</v>
      </c>
      <c r="H646" s="27" t="s">
        <v>3443</v>
      </c>
      <c r="I646" s="27" t="s">
        <v>3439</v>
      </c>
      <c r="J646" s="28" t="s">
        <v>3440</v>
      </c>
      <c r="K646" s="28">
        <v>82.5</v>
      </c>
      <c r="L646" s="27">
        <v>1101020002</v>
      </c>
      <c r="M646" s="32">
        <v>322231.77</v>
      </c>
      <c r="N646" s="32">
        <v>0</v>
      </c>
      <c r="O646" s="27"/>
      <c r="P646" s="27"/>
      <c r="Q646" s="27"/>
      <c r="R646" s="27"/>
      <c r="S646" s="27"/>
    </row>
    <row r="647" spans="1:19" s="100" customFormat="1" ht="105" x14ac:dyDescent="0.25">
      <c r="A647" s="27" t="s">
        <v>4136</v>
      </c>
      <c r="B647" s="2" t="s">
        <v>7425</v>
      </c>
      <c r="C647" s="27" t="s">
        <v>87</v>
      </c>
      <c r="D647" s="28" t="s">
        <v>3423</v>
      </c>
      <c r="E647" s="27" t="s">
        <v>89</v>
      </c>
      <c r="F647" s="28" t="s">
        <v>3446</v>
      </c>
      <c r="G647" s="28" t="s">
        <v>3448</v>
      </c>
      <c r="H647" s="27"/>
      <c r="I647" s="27" t="s">
        <v>3439</v>
      </c>
      <c r="J647" s="28" t="s">
        <v>3440</v>
      </c>
      <c r="K647" s="28">
        <v>25.3</v>
      </c>
      <c r="L647" s="27">
        <v>1101030030</v>
      </c>
      <c r="M647" s="32">
        <v>82263</v>
      </c>
      <c r="N647" s="32">
        <v>0</v>
      </c>
      <c r="O647" s="27"/>
      <c r="P647" s="27"/>
      <c r="Q647" s="27"/>
      <c r="R647" s="27"/>
      <c r="S647" s="27"/>
    </row>
    <row r="648" spans="1:19" s="100" customFormat="1" ht="255" x14ac:dyDescent="0.25">
      <c r="A648" s="27" t="s">
        <v>4137</v>
      </c>
      <c r="B648" s="2" t="s">
        <v>7426</v>
      </c>
      <c r="C648" s="27" t="s">
        <v>422</v>
      </c>
      <c r="D648" s="28" t="s">
        <v>3424</v>
      </c>
      <c r="E648" s="27"/>
      <c r="F648" s="28" t="s">
        <v>3444</v>
      </c>
      <c r="G648" s="28" t="s">
        <v>3449</v>
      </c>
      <c r="H648" s="27" t="s">
        <v>3450</v>
      </c>
      <c r="I648" s="27" t="s">
        <v>3439</v>
      </c>
      <c r="J648" s="28" t="s">
        <v>3451</v>
      </c>
      <c r="K648" s="41">
        <v>178</v>
      </c>
      <c r="L648" s="27">
        <v>1101130075</v>
      </c>
      <c r="M648" s="32">
        <v>45000</v>
      </c>
      <c r="N648" s="32">
        <v>0</v>
      </c>
      <c r="O648" s="27"/>
      <c r="P648" s="27" t="s">
        <v>3452</v>
      </c>
      <c r="Q648" s="27" t="s">
        <v>3220</v>
      </c>
      <c r="R648" s="27"/>
      <c r="S648" s="27"/>
    </row>
    <row r="649" spans="1:19" s="100" customFormat="1" ht="135" x14ac:dyDescent="0.25">
      <c r="A649" s="27" t="s">
        <v>4138</v>
      </c>
      <c r="B649" s="2" t="s">
        <v>7427</v>
      </c>
      <c r="C649" s="27" t="s">
        <v>422</v>
      </c>
      <c r="D649" s="28" t="s">
        <v>3425</v>
      </c>
      <c r="E649" s="27"/>
      <c r="F649" s="28" t="s">
        <v>3453</v>
      </c>
      <c r="G649" s="28" t="s">
        <v>3454</v>
      </c>
      <c r="H649" s="27" t="s">
        <v>3455</v>
      </c>
      <c r="I649" s="27" t="s">
        <v>3439</v>
      </c>
      <c r="J649" s="28" t="s">
        <v>3456</v>
      </c>
      <c r="K649" s="28">
        <v>1582</v>
      </c>
      <c r="L649" s="27">
        <v>1101030031</v>
      </c>
      <c r="M649" s="32">
        <v>20300</v>
      </c>
      <c r="N649" s="32">
        <v>0</v>
      </c>
      <c r="O649" s="27"/>
      <c r="P649" s="27"/>
      <c r="Q649" s="27"/>
      <c r="R649" s="27"/>
      <c r="S649" s="27"/>
    </row>
    <row r="650" spans="1:19" s="100" customFormat="1" ht="150" x14ac:dyDescent="0.25">
      <c r="A650" s="27" t="s">
        <v>4139</v>
      </c>
      <c r="B650" s="2" t="s">
        <v>7428</v>
      </c>
      <c r="C650" s="27" t="s">
        <v>422</v>
      </c>
      <c r="D650" s="28" t="s">
        <v>3426</v>
      </c>
      <c r="E650" s="27"/>
      <c r="F650" s="28" t="s">
        <v>3460</v>
      </c>
      <c r="G650" s="28" t="s">
        <v>3461</v>
      </c>
      <c r="H650" s="27" t="s">
        <v>3462</v>
      </c>
      <c r="I650" s="27" t="s">
        <v>3439</v>
      </c>
      <c r="J650" s="28" t="s">
        <v>3456</v>
      </c>
      <c r="K650" s="28">
        <v>390</v>
      </c>
      <c r="L650" s="27">
        <v>1101030024</v>
      </c>
      <c r="M650" s="32">
        <v>20300</v>
      </c>
      <c r="N650" s="32">
        <v>0</v>
      </c>
      <c r="O650" s="27"/>
      <c r="P650" s="27" t="s">
        <v>3463</v>
      </c>
      <c r="Q650" s="27" t="s">
        <v>3464</v>
      </c>
      <c r="R650" s="27"/>
      <c r="S650" s="27"/>
    </row>
    <row r="651" spans="1:19" s="100" customFormat="1" ht="105" x14ac:dyDescent="0.25">
      <c r="A651" s="27" t="s">
        <v>4140</v>
      </c>
      <c r="B651" s="2" t="s">
        <v>7429</v>
      </c>
      <c r="C651" s="27" t="s">
        <v>422</v>
      </c>
      <c r="D651" s="28" t="s">
        <v>3427</v>
      </c>
      <c r="E651" s="27"/>
      <c r="F651" s="28" t="s">
        <v>3465</v>
      </c>
      <c r="G651" s="28" t="s">
        <v>3467</v>
      </c>
      <c r="H651" s="27" t="s">
        <v>3469</v>
      </c>
      <c r="I651" s="27" t="s">
        <v>3439</v>
      </c>
      <c r="J651" s="28" t="s">
        <v>3440</v>
      </c>
      <c r="K651" s="28">
        <v>82</v>
      </c>
      <c r="L651" s="27">
        <v>1101030025</v>
      </c>
      <c r="M651" s="32">
        <v>16500</v>
      </c>
      <c r="N651" s="32">
        <v>0</v>
      </c>
      <c r="O651" s="27"/>
      <c r="P651" s="27"/>
      <c r="Q651" s="27"/>
      <c r="R651" s="27"/>
      <c r="S651" s="27"/>
    </row>
    <row r="652" spans="1:19" s="100" customFormat="1" ht="90" x14ac:dyDescent="0.25">
      <c r="A652" s="27" t="s">
        <v>4141</v>
      </c>
      <c r="B652" s="2" t="s">
        <v>7430</v>
      </c>
      <c r="C652" s="27" t="s">
        <v>422</v>
      </c>
      <c r="D652" s="28" t="s">
        <v>3428</v>
      </c>
      <c r="E652" s="27"/>
      <c r="F652" s="28" t="s">
        <v>3468</v>
      </c>
      <c r="G652" s="28"/>
      <c r="H652" s="27"/>
      <c r="I652" s="27" t="s">
        <v>3439</v>
      </c>
      <c r="J652" s="28" t="s">
        <v>3456</v>
      </c>
      <c r="K652" s="28"/>
      <c r="L652" s="27">
        <v>1101030026</v>
      </c>
      <c r="M652" s="32">
        <v>18900</v>
      </c>
      <c r="N652" s="32">
        <v>0</v>
      </c>
      <c r="O652" s="27"/>
      <c r="P652" s="27"/>
      <c r="Q652" s="27"/>
      <c r="R652" s="27"/>
      <c r="S652" s="27"/>
    </row>
    <row r="653" spans="1:19" s="100" customFormat="1" ht="105" x14ac:dyDescent="0.25">
      <c r="A653" s="27" t="s">
        <v>4142</v>
      </c>
      <c r="B653" s="2" t="s">
        <v>7431</v>
      </c>
      <c r="C653" s="27" t="s">
        <v>422</v>
      </c>
      <c r="D653" s="28" t="s">
        <v>3429</v>
      </c>
      <c r="E653" s="27"/>
      <c r="F653" s="28" t="s">
        <v>3445</v>
      </c>
      <c r="G653" s="28" t="s">
        <v>3470</v>
      </c>
      <c r="H653" s="27" t="s">
        <v>3471</v>
      </c>
      <c r="I653" s="27" t="s">
        <v>3439</v>
      </c>
      <c r="J653" s="28" t="s">
        <v>3440</v>
      </c>
      <c r="K653" s="28">
        <v>81</v>
      </c>
      <c r="L653" s="27">
        <v>1101030027</v>
      </c>
      <c r="M653" s="32">
        <v>20300</v>
      </c>
      <c r="N653" s="32">
        <v>0</v>
      </c>
      <c r="O653" s="27"/>
      <c r="P653" s="27"/>
      <c r="Q653" s="27"/>
      <c r="R653" s="27"/>
      <c r="S653" s="27"/>
    </row>
    <row r="654" spans="1:19" s="100" customFormat="1" ht="150" x14ac:dyDescent="0.25">
      <c r="A654" s="27" t="s">
        <v>4143</v>
      </c>
      <c r="B654" s="2" t="s">
        <v>7432</v>
      </c>
      <c r="C654" s="27" t="s">
        <v>422</v>
      </c>
      <c r="D654" s="28" t="s">
        <v>3430</v>
      </c>
      <c r="E654" s="27"/>
      <c r="F654" s="28" t="s">
        <v>3466</v>
      </c>
      <c r="G654" s="28" t="s">
        <v>3472</v>
      </c>
      <c r="H654" s="27" t="s">
        <v>3473</v>
      </c>
      <c r="I654" s="27" t="s">
        <v>3439</v>
      </c>
      <c r="J654" s="28" t="s">
        <v>3457</v>
      </c>
      <c r="K654" s="28">
        <v>748</v>
      </c>
      <c r="L654" s="27">
        <v>1101030010</v>
      </c>
      <c r="M654" s="32">
        <v>25992.21</v>
      </c>
      <c r="N654" s="32">
        <v>0</v>
      </c>
      <c r="O654" s="27"/>
      <c r="P654" s="27" t="s">
        <v>3474</v>
      </c>
      <c r="Q654" s="27" t="s">
        <v>3475</v>
      </c>
      <c r="R654" s="27"/>
      <c r="S654" s="27"/>
    </row>
    <row r="655" spans="1:19" s="100" customFormat="1" ht="255" x14ac:dyDescent="0.25">
      <c r="A655" s="27" t="s">
        <v>4144</v>
      </c>
      <c r="B655" s="2" t="s">
        <v>7433</v>
      </c>
      <c r="C655" s="27" t="s">
        <v>422</v>
      </c>
      <c r="D655" s="28" t="s">
        <v>3431</v>
      </c>
      <c r="E655" s="27"/>
      <c r="F655" s="28" t="s">
        <v>3476</v>
      </c>
      <c r="G655" s="28" t="s">
        <v>3477</v>
      </c>
      <c r="H655" s="27" t="s">
        <v>3478</v>
      </c>
      <c r="I655" s="27" t="s">
        <v>3439</v>
      </c>
      <c r="J655" s="28" t="s">
        <v>3440</v>
      </c>
      <c r="K655" s="28">
        <v>39</v>
      </c>
      <c r="L655" s="27">
        <v>1101030013</v>
      </c>
      <c r="M655" s="32">
        <v>9720</v>
      </c>
      <c r="N655" s="32">
        <v>0</v>
      </c>
      <c r="O655" s="27"/>
      <c r="P655" s="27" t="s">
        <v>3479</v>
      </c>
      <c r="Q655" s="27" t="s">
        <v>3220</v>
      </c>
      <c r="R655" s="27"/>
      <c r="S655" s="27"/>
    </row>
    <row r="656" spans="1:19" s="100" customFormat="1" ht="255" x14ac:dyDescent="0.25">
      <c r="A656" s="27" t="s">
        <v>4145</v>
      </c>
      <c r="B656" s="2" t="s">
        <v>7434</v>
      </c>
      <c r="C656" s="27" t="s">
        <v>422</v>
      </c>
      <c r="D656" s="28" t="s">
        <v>3432</v>
      </c>
      <c r="E656" s="27"/>
      <c r="F656" s="28" t="s">
        <v>3480</v>
      </c>
      <c r="G656" s="28" t="s">
        <v>3481</v>
      </c>
      <c r="H656" s="27" t="s">
        <v>3482</v>
      </c>
      <c r="I656" s="27" t="s">
        <v>3439</v>
      </c>
      <c r="J656" s="28" t="s">
        <v>3440</v>
      </c>
      <c r="K656" s="28">
        <v>77</v>
      </c>
      <c r="L656" s="27">
        <v>1101030014</v>
      </c>
      <c r="M656" s="32">
        <v>16006.4</v>
      </c>
      <c r="N656" s="32">
        <v>0</v>
      </c>
      <c r="O656" s="27"/>
      <c r="P656" s="27" t="s">
        <v>3483</v>
      </c>
      <c r="Q656" s="27"/>
      <c r="R656" s="27"/>
      <c r="S656" s="27"/>
    </row>
    <row r="657" spans="1:19" s="100" customFormat="1" ht="221.45" customHeight="1" x14ac:dyDescent="0.25">
      <c r="A657" s="27" t="s">
        <v>4146</v>
      </c>
      <c r="B657" s="2" t="s">
        <v>7435</v>
      </c>
      <c r="C657" s="27" t="s">
        <v>422</v>
      </c>
      <c r="D657" s="28" t="s">
        <v>3433</v>
      </c>
      <c r="E657" s="27"/>
      <c r="F657" s="28" t="s">
        <v>3484</v>
      </c>
      <c r="G657" s="28" t="s">
        <v>3485</v>
      </c>
      <c r="H657" s="27" t="s">
        <v>3486</v>
      </c>
      <c r="I657" s="27" t="s">
        <v>3439</v>
      </c>
      <c r="J657" s="28" t="s">
        <v>3440</v>
      </c>
      <c r="K657" s="28">
        <v>67</v>
      </c>
      <c r="L657" s="27">
        <v>1101030015</v>
      </c>
      <c r="M657" s="32">
        <v>39607.699999999997</v>
      </c>
      <c r="N657" s="32">
        <v>0</v>
      </c>
      <c r="O657" s="27"/>
      <c r="P657" s="27" t="s">
        <v>3487</v>
      </c>
      <c r="Q657" s="27"/>
      <c r="R657" s="27"/>
      <c r="S657" s="27"/>
    </row>
    <row r="658" spans="1:19" s="100" customFormat="1" ht="105" x14ac:dyDescent="0.25">
      <c r="A658" s="27" t="s">
        <v>4147</v>
      </c>
      <c r="B658" s="2" t="s">
        <v>7436</v>
      </c>
      <c r="C658" s="27" t="s">
        <v>422</v>
      </c>
      <c r="D658" s="28" t="s">
        <v>829</v>
      </c>
      <c r="E658" s="27"/>
      <c r="F658" s="28" t="s">
        <v>3446</v>
      </c>
      <c r="G658" s="28"/>
      <c r="H658" s="27" t="s">
        <v>3455</v>
      </c>
      <c r="I658" s="27" t="s">
        <v>3439</v>
      </c>
      <c r="J658" s="28" t="s">
        <v>3440</v>
      </c>
      <c r="K658" s="28"/>
      <c r="L658" s="27">
        <v>1101030003</v>
      </c>
      <c r="M658" s="32">
        <v>3508.29</v>
      </c>
      <c r="N658" s="32">
        <v>0</v>
      </c>
      <c r="O658" s="27"/>
      <c r="P658" s="27"/>
      <c r="Q658" s="27"/>
      <c r="R658" s="27"/>
      <c r="S658" s="27"/>
    </row>
    <row r="659" spans="1:19" s="100" customFormat="1" ht="135" x14ac:dyDescent="0.25">
      <c r="A659" s="27" t="s">
        <v>4148</v>
      </c>
      <c r="B659" s="2" t="s">
        <v>7437</v>
      </c>
      <c r="C659" s="27" t="s">
        <v>422</v>
      </c>
      <c r="D659" s="28" t="s">
        <v>3434</v>
      </c>
      <c r="E659" s="27"/>
      <c r="F659" s="28" t="s">
        <v>3488</v>
      </c>
      <c r="G659" s="28" t="s">
        <v>3489</v>
      </c>
      <c r="H659" s="27" t="s">
        <v>3490</v>
      </c>
      <c r="I659" s="27" t="s">
        <v>3439</v>
      </c>
      <c r="J659" s="28" t="s">
        <v>3458</v>
      </c>
      <c r="K659" s="28">
        <v>18</v>
      </c>
      <c r="L659" s="27">
        <v>1101120004</v>
      </c>
      <c r="M659" s="32">
        <v>15400</v>
      </c>
      <c r="N659" s="32">
        <v>0</v>
      </c>
      <c r="O659" s="27"/>
      <c r="P659" s="27" t="s">
        <v>3491</v>
      </c>
      <c r="Q659" s="27"/>
      <c r="R659" s="27"/>
      <c r="S659" s="27"/>
    </row>
    <row r="660" spans="1:19" s="100" customFormat="1" ht="135" x14ac:dyDescent="0.25">
      <c r="A660" s="27" t="s">
        <v>4149</v>
      </c>
      <c r="B660" s="2" t="s">
        <v>7438</v>
      </c>
      <c r="C660" s="27" t="s">
        <v>87</v>
      </c>
      <c r="D660" s="28" t="s">
        <v>3435</v>
      </c>
      <c r="E660" s="27" t="s">
        <v>89</v>
      </c>
      <c r="F660" s="28" t="s">
        <v>3484</v>
      </c>
      <c r="G660" s="28" t="s">
        <v>3492</v>
      </c>
      <c r="H660" s="27" t="s">
        <v>3493</v>
      </c>
      <c r="I660" s="27" t="s">
        <v>3439</v>
      </c>
      <c r="J660" s="28" t="s">
        <v>3440</v>
      </c>
      <c r="K660" s="28">
        <v>280.2</v>
      </c>
      <c r="L660" s="27">
        <v>1101020002</v>
      </c>
      <c r="M660" s="32">
        <v>478146.42</v>
      </c>
      <c r="N660" s="32">
        <v>0</v>
      </c>
      <c r="O660" s="27"/>
      <c r="P660" s="27"/>
      <c r="Q660" s="27"/>
      <c r="R660" s="27"/>
      <c r="S660" s="27"/>
    </row>
    <row r="661" spans="1:19" s="100" customFormat="1" ht="105" x14ac:dyDescent="0.25">
      <c r="A661" s="27" t="s">
        <v>4150</v>
      </c>
      <c r="B661" s="2" t="s">
        <v>7439</v>
      </c>
      <c r="C661" s="27" t="s">
        <v>87</v>
      </c>
      <c r="D661" s="28" t="s">
        <v>3423</v>
      </c>
      <c r="E661" s="27" t="s">
        <v>89</v>
      </c>
      <c r="F661" s="28" t="s">
        <v>3447</v>
      </c>
      <c r="G661" s="28"/>
      <c r="H661" s="27"/>
      <c r="I661" s="27" t="s">
        <v>3439</v>
      </c>
      <c r="J661" s="28" t="s">
        <v>3459</v>
      </c>
      <c r="K661" s="28">
        <v>70</v>
      </c>
      <c r="L661" s="27">
        <v>1101030032</v>
      </c>
      <c r="M661" s="32">
        <v>171100</v>
      </c>
      <c r="N661" s="32">
        <v>0</v>
      </c>
      <c r="O661" s="27"/>
      <c r="P661" s="27"/>
      <c r="Q661" s="27"/>
      <c r="R661" s="27"/>
      <c r="S661" s="27"/>
    </row>
    <row r="662" spans="1:19" s="100" customFormat="1" x14ac:dyDescent="0.25">
      <c r="A662" s="27"/>
      <c r="B662" s="27"/>
      <c r="C662" s="27"/>
      <c r="D662" s="28"/>
      <c r="E662" s="27"/>
      <c r="F662" s="28"/>
      <c r="G662" s="28"/>
      <c r="H662" s="27"/>
      <c r="I662" s="27"/>
      <c r="J662" s="28"/>
      <c r="K662" s="28">
        <f>SUM(K646:K661)</f>
        <v>3720</v>
      </c>
      <c r="L662" s="27"/>
      <c r="M662" s="32">
        <f>SUM(M646:M661)</f>
        <v>1305275.79</v>
      </c>
      <c r="N662" s="32">
        <f>SUM(N646:N661)</f>
        <v>0</v>
      </c>
      <c r="O662" s="27"/>
      <c r="P662" s="27"/>
      <c r="Q662" s="27"/>
      <c r="R662" s="27"/>
      <c r="S662" s="27"/>
    </row>
    <row r="663" spans="1:19" s="100" customFormat="1" x14ac:dyDescent="0.25">
      <c r="A663" s="265" t="s">
        <v>797</v>
      </c>
      <c r="B663" s="266"/>
      <c r="C663" s="266"/>
      <c r="D663" s="266"/>
      <c r="E663" s="266"/>
      <c r="F663" s="266"/>
      <c r="G663" s="266"/>
      <c r="H663" s="266"/>
      <c r="I663" s="266"/>
      <c r="J663" s="266"/>
      <c r="K663" s="266"/>
      <c r="L663" s="266"/>
      <c r="M663" s="266"/>
      <c r="N663" s="266"/>
      <c r="O663" s="266"/>
      <c r="P663" s="266"/>
      <c r="Q663" s="266"/>
      <c r="R663" s="266"/>
      <c r="S663" s="267"/>
    </row>
    <row r="664" spans="1:19" s="100" customFormat="1" ht="135" x14ac:dyDescent="0.25">
      <c r="A664" s="27" t="s">
        <v>4151</v>
      </c>
      <c r="B664" s="2" t="s">
        <v>7440</v>
      </c>
      <c r="C664" s="27" t="s">
        <v>422</v>
      </c>
      <c r="D664" s="28" t="s">
        <v>3494</v>
      </c>
      <c r="E664" s="27"/>
      <c r="F664" s="28" t="s">
        <v>3514</v>
      </c>
      <c r="G664" s="27"/>
      <c r="H664" s="27"/>
      <c r="I664" s="27" t="s">
        <v>3439</v>
      </c>
      <c r="J664" s="28" t="s">
        <v>3440</v>
      </c>
      <c r="K664" s="27" t="s">
        <v>3532</v>
      </c>
      <c r="L664" s="27">
        <v>1101030038</v>
      </c>
      <c r="M664" s="32">
        <v>6014904.2999999998</v>
      </c>
      <c r="N664" s="32">
        <v>2387889</v>
      </c>
      <c r="O664" s="27"/>
      <c r="P664" s="27"/>
      <c r="Q664" s="27"/>
      <c r="R664" s="27"/>
      <c r="S664" s="27"/>
    </row>
    <row r="665" spans="1:19" s="100" customFormat="1" ht="135" x14ac:dyDescent="0.25">
      <c r="A665" s="27" t="s">
        <v>4152</v>
      </c>
      <c r="B665" s="2" t="s">
        <v>7441</v>
      </c>
      <c r="C665" s="27" t="s">
        <v>422</v>
      </c>
      <c r="D665" s="28" t="s">
        <v>3495</v>
      </c>
      <c r="E665" s="27"/>
      <c r="F665" s="28" t="s">
        <v>3484</v>
      </c>
      <c r="G665" s="27"/>
      <c r="H665" s="27"/>
      <c r="I665" s="27" t="s">
        <v>3439</v>
      </c>
      <c r="J665" s="28" t="s">
        <v>3440</v>
      </c>
      <c r="K665" s="27" t="s">
        <v>840</v>
      </c>
      <c r="L665" s="27">
        <v>1101030017</v>
      </c>
      <c r="M665" s="32">
        <v>924094.5</v>
      </c>
      <c r="N665" s="32">
        <v>631473.42000000004</v>
      </c>
      <c r="O665" s="27"/>
      <c r="P665" s="27"/>
      <c r="Q665" s="27"/>
      <c r="R665" s="27"/>
      <c r="S665" s="27"/>
    </row>
    <row r="666" spans="1:19" s="100" customFormat="1" ht="165" x14ac:dyDescent="0.25">
      <c r="A666" s="27" t="s">
        <v>4153</v>
      </c>
      <c r="B666" s="2" t="s">
        <v>7442</v>
      </c>
      <c r="C666" s="27" t="s">
        <v>422</v>
      </c>
      <c r="D666" s="28" t="s">
        <v>3496</v>
      </c>
      <c r="E666" s="27"/>
      <c r="F666" s="28" t="s">
        <v>3515</v>
      </c>
      <c r="G666" s="27"/>
      <c r="H666" s="27"/>
      <c r="I666" s="27" t="s">
        <v>3439</v>
      </c>
      <c r="J666" s="28" t="s">
        <v>3440</v>
      </c>
      <c r="K666" s="27" t="s">
        <v>3533</v>
      </c>
      <c r="L666" s="27">
        <v>1101030018</v>
      </c>
      <c r="M666" s="32">
        <v>2259487.6800000002</v>
      </c>
      <c r="N666" s="32">
        <v>1543970.33</v>
      </c>
      <c r="O666" s="27"/>
      <c r="P666" s="27"/>
      <c r="Q666" s="27"/>
      <c r="R666" s="27"/>
      <c r="S666" s="27"/>
    </row>
    <row r="667" spans="1:19" s="100" customFormat="1" ht="105" x14ac:dyDescent="0.25">
      <c r="A667" s="27" t="s">
        <v>4154</v>
      </c>
      <c r="B667" s="2" t="s">
        <v>7443</v>
      </c>
      <c r="C667" s="27" t="s">
        <v>422</v>
      </c>
      <c r="D667" s="28" t="s">
        <v>3497</v>
      </c>
      <c r="E667" s="27"/>
      <c r="F667" s="28" t="s">
        <v>3480</v>
      </c>
      <c r="G667" s="27"/>
      <c r="H667" s="27"/>
      <c r="I667" s="27" t="s">
        <v>3439</v>
      </c>
      <c r="J667" s="28" t="s">
        <v>3440</v>
      </c>
      <c r="K667" s="27" t="s">
        <v>3534</v>
      </c>
      <c r="L667" s="27">
        <v>1101030019</v>
      </c>
      <c r="M667" s="32">
        <v>2563771.02</v>
      </c>
      <c r="N667" s="32">
        <v>1751910.76</v>
      </c>
      <c r="O667" s="27"/>
      <c r="P667" s="27"/>
      <c r="Q667" s="27"/>
      <c r="R667" s="27"/>
      <c r="S667" s="27"/>
    </row>
    <row r="668" spans="1:19" s="100" customFormat="1" ht="120" x14ac:dyDescent="0.25">
      <c r="A668" s="27" t="s">
        <v>4155</v>
      </c>
      <c r="B668" s="2" t="s">
        <v>7444</v>
      </c>
      <c r="C668" s="27" t="s">
        <v>422</v>
      </c>
      <c r="D668" s="28" t="s">
        <v>3498</v>
      </c>
      <c r="E668" s="27"/>
      <c r="F668" s="28" t="s">
        <v>3523</v>
      </c>
      <c r="G668" s="27"/>
      <c r="H668" s="27"/>
      <c r="I668" s="27" t="s">
        <v>3439</v>
      </c>
      <c r="J668" s="28" t="s">
        <v>3440</v>
      </c>
      <c r="K668" s="27" t="s">
        <v>3535</v>
      </c>
      <c r="L668" s="27">
        <v>1101030041</v>
      </c>
      <c r="M668" s="32">
        <v>3112838.04</v>
      </c>
      <c r="N668" s="32">
        <v>2128324.61</v>
      </c>
      <c r="O668" s="27"/>
      <c r="P668" s="27"/>
      <c r="Q668" s="27"/>
      <c r="R668" s="27"/>
      <c r="S668" s="27"/>
    </row>
    <row r="669" spans="1:19" s="100" customFormat="1" ht="210" x14ac:dyDescent="0.25">
      <c r="A669" s="27" t="s">
        <v>4156</v>
      </c>
      <c r="B669" s="2" t="s">
        <v>7445</v>
      </c>
      <c r="C669" s="27" t="s">
        <v>422</v>
      </c>
      <c r="D669" s="28" t="s">
        <v>3499</v>
      </c>
      <c r="E669" s="27"/>
      <c r="F669" s="28" t="s">
        <v>3526</v>
      </c>
      <c r="G669" s="27"/>
      <c r="H669" s="27"/>
      <c r="I669" s="27" t="s">
        <v>3439</v>
      </c>
      <c r="J669" s="28" t="s">
        <v>3440</v>
      </c>
      <c r="K669" s="27" t="s">
        <v>3536</v>
      </c>
      <c r="L669" s="27">
        <v>1101030009</v>
      </c>
      <c r="M669" s="32">
        <v>5363102.88</v>
      </c>
      <c r="N669" s="32">
        <v>2346993.14</v>
      </c>
      <c r="O669" s="27"/>
      <c r="P669" s="27"/>
      <c r="Q669" s="27"/>
      <c r="R669" s="27"/>
      <c r="S669" s="27"/>
    </row>
    <row r="670" spans="1:19" s="100" customFormat="1" ht="105" x14ac:dyDescent="0.25">
      <c r="A670" s="27" t="s">
        <v>4207</v>
      </c>
      <c r="B670" s="2" t="s">
        <v>7446</v>
      </c>
      <c r="C670" s="27" t="s">
        <v>422</v>
      </c>
      <c r="D670" s="28" t="s">
        <v>3500</v>
      </c>
      <c r="E670" s="27"/>
      <c r="F670" s="28" t="s">
        <v>3446</v>
      </c>
      <c r="G670" s="27"/>
      <c r="H670" s="27"/>
      <c r="I670" s="27" t="s">
        <v>3439</v>
      </c>
      <c r="J670" s="28" t="s">
        <v>3440</v>
      </c>
      <c r="K670" s="27" t="s">
        <v>3537</v>
      </c>
      <c r="L670" s="27">
        <v>1101030040</v>
      </c>
      <c r="M670" s="32">
        <v>343533.96</v>
      </c>
      <c r="N670" s="32">
        <v>0</v>
      </c>
      <c r="O670" s="27"/>
      <c r="P670" s="27"/>
      <c r="Q670" s="27"/>
      <c r="R670" s="27"/>
      <c r="S670" s="27"/>
    </row>
    <row r="671" spans="1:19" s="100" customFormat="1" ht="105" x14ac:dyDescent="0.25">
      <c r="A671" s="27" t="s">
        <v>4208</v>
      </c>
      <c r="B671" s="2" t="s">
        <v>7447</v>
      </c>
      <c r="C671" s="27" t="s">
        <v>422</v>
      </c>
      <c r="D671" s="28" t="s">
        <v>3501</v>
      </c>
      <c r="E671" s="27"/>
      <c r="F671" s="28" t="s">
        <v>3446</v>
      </c>
      <c r="G671" s="27"/>
      <c r="H671" s="27"/>
      <c r="I671" s="27" t="s">
        <v>3439</v>
      </c>
      <c r="J671" s="28" t="s">
        <v>3527</v>
      </c>
      <c r="K671" s="27" t="s">
        <v>3538</v>
      </c>
      <c r="L671" s="27">
        <v>101120066</v>
      </c>
      <c r="M671" s="32">
        <v>4200337.68</v>
      </c>
      <c r="N671" s="32">
        <v>3906316.29</v>
      </c>
      <c r="O671" s="27"/>
      <c r="P671" s="27"/>
      <c r="Q671" s="27"/>
      <c r="R671" s="27"/>
      <c r="S671" s="27"/>
    </row>
    <row r="672" spans="1:19" s="100" customFormat="1" ht="90" x14ac:dyDescent="0.25">
      <c r="A672" s="27" t="s">
        <v>4209</v>
      </c>
      <c r="B672" s="2" t="s">
        <v>7448</v>
      </c>
      <c r="C672" s="27" t="s">
        <v>422</v>
      </c>
      <c r="D672" s="28" t="s">
        <v>3502</v>
      </c>
      <c r="E672" s="27"/>
      <c r="F672" s="28" t="s">
        <v>3516</v>
      </c>
      <c r="G672" s="27"/>
      <c r="H672" s="27"/>
      <c r="I672" s="27" t="s">
        <v>3439</v>
      </c>
      <c r="J672" s="28" t="s">
        <v>3528</v>
      </c>
      <c r="K672" s="27">
        <v>9120</v>
      </c>
      <c r="L672" s="27">
        <v>1101130083</v>
      </c>
      <c r="M672" s="32">
        <v>6060942</v>
      </c>
      <c r="N672" s="32">
        <v>6060942</v>
      </c>
      <c r="O672" s="27"/>
      <c r="P672" s="27"/>
      <c r="Q672" s="27"/>
      <c r="R672" s="27"/>
      <c r="S672" s="27"/>
    </row>
    <row r="673" spans="1:19" s="100" customFormat="1" ht="105" x14ac:dyDescent="0.25">
      <c r="A673" s="27" t="s">
        <v>4210</v>
      </c>
      <c r="B673" s="2" t="s">
        <v>7449</v>
      </c>
      <c r="C673" s="27" t="s">
        <v>422</v>
      </c>
      <c r="D673" s="28" t="s">
        <v>3503</v>
      </c>
      <c r="E673" s="27"/>
      <c r="F673" s="28" t="s">
        <v>3517</v>
      </c>
      <c r="G673" s="27"/>
      <c r="H673" s="27"/>
      <c r="I673" s="27" t="s">
        <v>3439</v>
      </c>
      <c r="J673" s="28" t="s">
        <v>3527</v>
      </c>
      <c r="K673" s="27" t="s">
        <v>3539</v>
      </c>
      <c r="L673" s="27">
        <v>1101130072</v>
      </c>
      <c r="M673" s="32">
        <v>7378972.6799999997</v>
      </c>
      <c r="N673" s="32">
        <v>6862436.9400000004</v>
      </c>
      <c r="O673" s="27"/>
      <c r="P673" s="27"/>
      <c r="Q673" s="27"/>
      <c r="R673" s="27"/>
      <c r="S673" s="27"/>
    </row>
    <row r="674" spans="1:19" s="100" customFormat="1" ht="105" x14ac:dyDescent="0.25">
      <c r="A674" s="27" t="s">
        <v>4211</v>
      </c>
      <c r="B674" s="2" t="s">
        <v>7450</v>
      </c>
      <c r="C674" s="27" t="s">
        <v>422</v>
      </c>
      <c r="D674" s="28" t="s">
        <v>3504</v>
      </c>
      <c r="E674" s="27"/>
      <c r="F674" s="28" t="s">
        <v>3522</v>
      </c>
      <c r="G674" s="27"/>
      <c r="H674" s="27"/>
      <c r="I674" s="27" t="s">
        <v>3439</v>
      </c>
      <c r="J674" s="28" t="s">
        <v>3527</v>
      </c>
      <c r="K674" s="27" t="s">
        <v>3540</v>
      </c>
      <c r="L674" s="27">
        <v>1101130071</v>
      </c>
      <c r="M674" s="32">
        <v>832499.36</v>
      </c>
      <c r="N674" s="32">
        <v>774224.36</v>
      </c>
      <c r="O674" s="27"/>
      <c r="P674" s="27"/>
      <c r="Q674" s="27"/>
      <c r="R674" s="27"/>
      <c r="S674" s="27"/>
    </row>
    <row r="675" spans="1:19" s="100" customFormat="1" ht="105" x14ac:dyDescent="0.25">
      <c r="A675" s="27" t="s">
        <v>4212</v>
      </c>
      <c r="B675" s="2" t="s">
        <v>7451</v>
      </c>
      <c r="C675" s="27" t="s">
        <v>422</v>
      </c>
      <c r="D675" s="28" t="s">
        <v>3505</v>
      </c>
      <c r="E675" s="27"/>
      <c r="F675" s="28" t="s">
        <v>3518</v>
      </c>
      <c r="G675" s="27"/>
      <c r="H675" s="27"/>
      <c r="I675" s="27" t="s">
        <v>3439</v>
      </c>
      <c r="J675" s="28" t="s">
        <v>3527</v>
      </c>
      <c r="K675" s="27" t="s">
        <v>3541</v>
      </c>
      <c r="L675" s="27">
        <v>11011300700</v>
      </c>
      <c r="M675" s="32">
        <v>1816362.24</v>
      </c>
      <c r="N675" s="32">
        <v>1689208.62</v>
      </c>
      <c r="O675" s="27"/>
      <c r="P675" s="27"/>
      <c r="Q675" s="27"/>
      <c r="R675" s="27"/>
      <c r="S675" s="27"/>
    </row>
    <row r="676" spans="1:19" s="100" customFormat="1" ht="105" x14ac:dyDescent="0.25">
      <c r="A676" s="27" t="s">
        <v>4213</v>
      </c>
      <c r="B676" s="2" t="s">
        <v>7452</v>
      </c>
      <c r="C676" s="27" t="s">
        <v>422</v>
      </c>
      <c r="D676" s="28" t="s">
        <v>3506</v>
      </c>
      <c r="E676" s="27"/>
      <c r="F676" s="28" t="s">
        <v>3519</v>
      </c>
      <c r="G676" s="27"/>
      <c r="H676" s="27"/>
      <c r="I676" s="27" t="s">
        <v>3439</v>
      </c>
      <c r="J676" s="28" t="s">
        <v>3527</v>
      </c>
      <c r="K676" s="27" t="s">
        <v>3542</v>
      </c>
      <c r="L676" s="27">
        <v>1101130069</v>
      </c>
      <c r="M676" s="32">
        <v>2497498.08</v>
      </c>
      <c r="N676" s="32">
        <v>2322673.11</v>
      </c>
      <c r="O676" s="27"/>
      <c r="P676" s="27"/>
      <c r="Q676" s="27"/>
      <c r="R676" s="27"/>
      <c r="S676" s="27"/>
    </row>
    <row r="677" spans="1:19" s="100" customFormat="1" ht="105" x14ac:dyDescent="0.25">
      <c r="A677" s="27" t="s">
        <v>4214</v>
      </c>
      <c r="B677" s="2" t="s">
        <v>7453</v>
      </c>
      <c r="C677" s="27" t="s">
        <v>422</v>
      </c>
      <c r="D677" s="28" t="s">
        <v>3507</v>
      </c>
      <c r="E677" s="27"/>
      <c r="F677" s="28" t="s">
        <v>3520</v>
      </c>
      <c r="G677" s="27"/>
      <c r="H677" s="27"/>
      <c r="I677" s="27" t="s">
        <v>3439</v>
      </c>
      <c r="J677" s="28" t="s">
        <v>3527</v>
      </c>
      <c r="K677" s="27" t="s">
        <v>3543</v>
      </c>
      <c r="L677" s="27">
        <v>1101130068</v>
      </c>
      <c r="M677" s="32">
        <v>6659994.8799999999</v>
      </c>
      <c r="N677" s="32">
        <v>6193794.9400000004</v>
      </c>
      <c r="O677" s="27"/>
      <c r="P677" s="27"/>
      <c r="Q677" s="27"/>
      <c r="R677" s="27"/>
      <c r="S677" s="27"/>
    </row>
    <row r="678" spans="1:19" s="100" customFormat="1" ht="105" x14ac:dyDescent="0.25">
      <c r="A678" s="27" t="s">
        <v>5889</v>
      </c>
      <c r="B678" s="2" t="s">
        <v>7454</v>
      </c>
      <c r="C678" s="27" t="s">
        <v>422</v>
      </c>
      <c r="D678" s="28" t="s">
        <v>3508</v>
      </c>
      <c r="E678" s="27"/>
      <c r="F678" s="28" t="s">
        <v>3444</v>
      </c>
      <c r="G678" s="27"/>
      <c r="H678" s="27"/>
      <c r="I678" s="27" t="s">
        <v>3439</v>
      </c>
      <c r="J678" s="28" t="s">
        <v>3527</v>
      </c>
      <c r="K678" s="27" t="s">
        <v>3544</v>
      </c>
      <c r="L678" s="27">
        <v>1101130067</v>
      </c>
      <c r="M678" s="32">
        <v>1059544.6399999999</v>
      </c>
      <c r="N678" s="32">
        <v>985373.18</v>
      </c>
      <c r="O678" s="27"/>
      <c r="P678" s="27"/>
      <c r="Q678" s="27"/>
      <c r="R678" s="27"/>
      <c r="S678" s="27"/>
    </row>
    <row r="679" spans="1:19" s="100" customFormat="1" ht="90" x14ac:dyDescent="0.25">
      <c r="A679" s="27" t="s">
        <v>5890</v>
      </c>
      <c r="B679" s="2" t="s">
        <v>7455</v>
      </c>
      <c r="C679" s="27" t="s">
        <v>422</v>
      </c>
      <c r="D679" s="28" t="s">
        <v>3509</v>
      </c>
      <c r="E679" s="27"/>
      <c r="F679" s="28" t="s">
        <v>3521</v>
      </c>
      <c r="G679" s="27"/>
      <c r="H679" s="27"/>
      <c r="I679" s="27" t="s">
        <v>3439</v>
      </c>
      <c r="J679" s="28" t="s">
        <v>3529</v>
      </c>
      <c r="K679" s="27" t="s">
        <v>3545</v>
      </c>
      <c r="L679" s="27">
        <v>1101030020</v>
      </c>
      <c r="M679" s="32">
        <v>461837.94</v>
      </c>
      <c r="N679" s="32">
        <v>374097.01</v>
      </c>
      <c r="O679" s="27"/>
      <c r="P679" s="27"/>
      <c r="Q679" s="27"/>
      <c r="R679" s="27"/>
      <c r="S679" s="27"/>
    </row>
    <row r="680" spans="1:19" s="100" customFormat="1" ht="90" x14ac:dyDescent="0.25">
      <c r="A680" s="27" t="s">
        <v>5891</v>
      </c>
      <c r="B680" s="2" t="s">
        <v>7456</v>
      </c>
      <c r="C680" s="27" t="s">
        <v>422</v>
      </c>
      <c r="D680" s="28" t="s">
        <v>3510</v>
      </c>
      <c r="E680" s="190"/>
      <c r="F680" s="28" t="s">
        <v>3521</v>
      </c>
      <c r="G680" s="190"/>
      <c r="H680" s="190"/>
      <c r="I680" s="27" t="s">
        <v>3439</v>
      </c>
      <c r="J680" s="28" t="s">
        <v>3529</v>
      </c>
      <c r="K680" s="27" t="s">
        <v>3546</v>
      </c>
      <c r="L680" s="27">
        <v>1101030021</v>
      </c>
      <c r="M680" s="32">
        <v>551861.22</v>
      </c>
      <c r="N680" s="32">
        <v>446999.25</v>
      </c>
      <c r="O680" s="190"/>
      <c r="P680" s="190"/>
      <c r="Q680" s="190"/>
      <c r="R680" s="190"/>
      <c r="S680" s="190"/>
    </row>
    <row r="681" spans="1:19" s="100" customFormat="1" ht="90" x14ac:dyDescent="0.25">
      <c r="A681" s="27" t="s">
        <v>5892</v>
      </c>
      <c r="B681" s="2" t="s">
        <v>7457</v>
      </c>
      <c r="C681" s="27" t="s">
        <v>422</v>
      </c>
      <c r="D681" s="28" t="s">
        <v>3511</v>
      </c>
      <c r="E681" s="190"/>
      <c r="F681" s="28" t="s">
        <v>3521</v>
      </c>
      <c r="G681" s="190"/>
      <c r="H681" s="190"/>
      <c r="I681" s="27" t="s">
        <v>3439</v>
      </c>
      <c r="J681" s="28" t="s">
        <v>3529</v>
      </c>
      <c r="K681" s="27" t="s">
        <v>3547</v>
      </c>
      <c r="L681" s="27">
        <v>1101030019</v>
      </c>
      <c r="M681" s="32">
        <v>650223.9</v>
      </c>
      <c r="N681" s="32">
        <v>526688.80000000005</v>
      </c>
      <c r="O681" s="190"/>
      <c r="P681" s="190"/>
      <c r="Q681" s="190"/>
      <c r="R681" s="190"/>
      <c r="S681" s="190"/>
    </row>
    <row r="682" spans="1:19" s="100" customFormat="1" ht="120" x14ac:dyDescent="0.25">
      <c r="A682" s="27" t="s">
        <v>5893</v>
      </c>
      <c r="B682" s="2" t="s">
        <v>7458</v>
      </c>
      <c r="C682" s="27" t="s">
        <v>422</v>
      </c>
      <c r="D682" s="28" t="s">
        <v>3512</v>
      </c>
      <c r="E682" s="190"/>
      <c r="F682" s="28" t="s">
        <v>3525</v>
      </c>
      <c r="G682" s="190"/>
      <c r="H682" s="190"/>
      <c r="I682" s="27" t="s">
        <v>3439</v>
      </c>
      <c r="J682" s="28" t="s">
        <v>3530</v>
      </c>
      <c r="K682" s="27" t="s">
        <v>3548</v>
      </c>
      <c r="L682" s="27">
        <v>1101030031</v>
      </c>
      <c r="M682" s="32">
        <v>845379</v>
      </c>
      <c r="N682" s="32">
        <v>674187.73</v>
      </c>
      <c r="O682" s="190"/>
      <c r="P682" s="190"/>
      <c r="Q682" s="190"/>
      <c r="R682" s="190"/>
      <c r="S682" s="190"/>
    </row>
    <row r="683" spans="1:19" s="100" customFormat="1" ht="90" x14ac:dyDescent="0.25">
      <c r="A683" s="27" t="s">
        <v>5894</v>
      </c>
      <c r="B683" s="2" t="s">
        <v>7459</v>
      </c>
      <c r="C683" s="27" t="s">
        <v>422</v>
      </c>
      <c r="D683" s="28" t="s">
        <v>3513</v>
      </c>
      <c r="E683" s="190"/>
      <c r="F683" s="28" t="s">
        <v>3524</v>
      </c>
      <c r="G683" s="190"/>
      <c r="H683" s="190"/>
      <c r="I683" s="27" t="s">
        <v>3439</v>
      </c>
      <c r="J683" s="28" t="s">
        <v>3531</v>
      </c>
      <c r="K683" s="190"/>
      <c r="L683" s="190"/>
      <c r="M683" s="32">
        <v>0</v>
      </c>
      <c r="N683" s="32">
        <v>0</v>
      </c>
      <c r="O683" s="190"/>
      <c r="P683" s="190"/>
      <c r="Q683" s="190"/>
      <c r="R683" s="190"/>
      <c r="S683" s="190"/>
    </row>
    <row r="684" spans="1:19" s="100" customFormat="1" ht="105" x14ac:dyDescent="0.25">
      <c r="A684" s="27" t="s">
        <v>5895</v>
      </c>
      <c r="B684" s="2" t="s">
        <v>7460</v>
      </c>
      <c r="C684" s="27" t="s">
        <v>87</v>
      </c>
      <c r="D684" s="28" t="s">
        <v>3549</v>
      </c>
      <c r="E684" s="27" t="s">
        <v>908</v>
      </c>
      <c r="F684" s="28" t="s">
        <v>3550</v>
      </c>
      <c r="G684" s="27" t="s">
        <v>3551</v>
      </c>
      <c r="H684" s="27" t="s">
        <v>3552</v>
      </c>
      <c r="I684" s="27" t="s">
        <v>3439</v>
      </c>
      <c r="J684" s="28" t="s">
        <v>3553</v>
      </c>
      <c r="K684" s="28">
        <v>45</v>
      </c>
      <c r="L684" s="27">
        <v>1101030038</v>
      </c>
      <c r="M684" s="32">
        <v>322127</v>
      </c>
      <c r="N684" s="32">
        <v>322127</v>
      </c>
      <c r="O684" s="27"/>
      <c r="P684" s="27"/>
      <c r="Q684" s="27"/>
      <c r="R684" s="27"/>
      <c r="S684" s="27"/>
    </row>
    <row r="685" spans="1:19" s="100" customFormat="1" ht="105" x14ac:dyDescent="0.25">
      <c r="A685" s="27" t="s">
        <v>5896</v>
      </c>
      <c r="B685" s="2" t="s">
        <v>7461</v>
      </c>
      <c r="C685" s="27" t="s">
        <v>87</v>
      </c>
      <c r="D685" s="28" t="s">
        <v>3549</v>
      </c>
      <c r="E685" s="27" t="s">
        <v>908</v>
      </c>
      <c r="F685" s="28" t="s">
        <v>3555</v>
      </c>
      <c r="G685" s="27" t="s">
        <v>3556</v>
      </c>
      <c r="H685" s="27" t="s">
        <v>3557</v>
      </c>
      <c r="I685" s="27" t="s">
        <v>3439</v>
      </c>
      <c r="J685" s="28" t="s">
        <v>3554</v>
      </c>
      <c r="K685" s="28">
        <v>31.9</v>
      </c>
      <c r="L685" s="27">
        <v>1101030037</v>
      </c>
      <c r="M685" s="32">
        <v>228318</v>
      </c>
      <c r="N685" s="32">
        <v>228318</v>
      </c>
      <c r="O685" s="27"/>
      <c r="P685" s="27"/>
      <c r="Q685" s="27"/>
      <c r="R685" s="27"/>
      <c r="S685" s="27"/>
    </row>
    <row r="686" spans="1:19" s="100" customFormat="1" x14ac:dyDescent="0.25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>
        <f>SUM(K684:K685,K672)</f>
        <v>9196.9</v>
      </c>
      <c r="L686" s="27"/>
      <c r="M686" s="32">
        <f>SUM(M664:M685)</f>
        <v>54147630.999999993</v>
      </c>
      <c r="N686" s="32">
        <f>SUM(N664:N685)</f>
        <v>42157948.489999995</v>
      </c>
      <c r="O686" s="27"/>
      <c r="P686" s="27"/>
      <c r="Q686" s="27"/>
      <c r="R686" s="27"/>
      <c r="S686" s="27"/>
    </row>
    <row r="687" spans="1:19" s="100" customFormat="1" x14ac:dyDescent="0.25">
      <c r="A687" s="107">
        <v>53</v>
      </c>
      <c r="B687" s="297" t="s">
        <v>2116</v>
      </c>
      <c r="C687" s="288"/>
      <c r="D687" s="288"/>
      <c r="E687" s="288"/>
      <c r="F687" s="288"/>
      <c r="G687" s="288"/>
      <c r="H687" s="288"/>
      <c r="I687" s="288"/>
      <c r="J687" s="288"/>
      <c r="K687" s="288"/>
      <c r="L687" s="288"/>
      <c r="M687" s="288"/>
      <c r="N687" s="288"/>
      <c r="O687" s="288"/>
      <c r="P687" s="288"/>
      <c r="Q687" s="288"/>
      <c r="R687" s="288"/>
      <c r="S687" s="298"/>
    </row>
    <row r="688" spans="1:19" s="121" customFormat="1" ht="90" x14ac:dyDescent="0.25">
      <c r="A688" s="27" t="s">
        <v>1711</v>
      </c>
      <c r="B688" s="2" t="s">
        <v>7462</v>
      </c>
      <c r="C688" s="27" t="s">
        <v>422</v>
      </c>
      <c r="D688" s="28" t="s">
        <v>2117</v>
      </c>
      <c r="E688" s="27"/>
      <c r="F688" s="28" t="s">
        <v>2153</v>
      </c>
      <c r="G688" s="28"/>
      <c r="H688" s="27"/>
      <c r="I688" s="27" t="s">
        <v>2174</v>
      </c>
      <c r="J688" s="28" t="s">
        <v>2175</v>
      </c>
      <c r="K688" s="28"/>
      <c r="L688" s="27">
        <v>1000060</v>
      </c>
      <c r="M688" s="32">
        <v>19200</v>
      </c>
      <c r="N688" s="32">
        <v>0</v>
      </c>
      <c r="O688" s="27"/>
      <c r="P688" s="27"/>
      <c r="Q688" s="27"/>
      <c r="R688" s="27"/>
      <c r="S688" s="27"/>
    </row>
    <row r="689" spans="1:19" s="121" customFormat="1" ht="90" x14ac:dyDescent="0.25">
      <c r="A689" s="27" t="s">
        <v>1712</v>
      </c>
      <c r="B689" s="2" t="s">
        <v>7463</v>
      </c>
      <c r="C689" s="27" t="s">
        <v>422</v>
      </c>
      <c r="D689" s="28" t="s">
        <v>2118</v>
      </c>
      <c r="E689" s="27"/>
      <c r="F689" s="28" t="s">
        <v>2153</v>
      </c>
      <c r="G689" s="28"/>
      <c r="H689" s="27"/>
      <c r="I689" s="27" t="s">
        <v>2174</v>
      </c>
      <c r="J689" s="28" t="s">
        <v>2175</v>
      </c>
      <c r="K689" s="28"/>
      <c r="L689" s="27">
        <v>1000059</v>
      </c>
      <c r="M689" s="32">
        <v>20100</v>
      </c>
      <c r="N689" s="32">
        <v>0</v>
      </c>
      <c r="O689" s="27"/>
      <c r="P689" s="27"/>
      <c r="Q689" s="27"/>
      <c r="R689" s="27"/>
      <c r="S689" s="27"/>
    </row>
    <row r="690" spans="1:19" s="121" customFormat="1" ht="90" x14ac:dyDescent="0.25">
      <c r="A690" s="27" t="s">
        <v>1754</v>
      </c>
      <c r="B690" s="2" t="s">
        <v>7464</v>
      </c>
      <c r="C690" s="27" t="s">
        <v>422</v>
      </c>
      <c r="D690" s="28" t="s">
        <v>2119</v>
      </c>
      <c r="E690" s="27"/>
      <c r="F690" s="28" t="s">
        <v>2153</v>
      </c>
      <c r="G690" s="28"/>
      <c r="H690" s="27"/>
      <c r="I690" s="27" t="s">
        <v>2174</v>
      </c>
      <c r="J690" s="28" t="s">
        <v>2175</v>
      </c>
      <c r="K690" s="28"/>
      <c r="L690" s="27">
        <v>1000057</v>
      </c>
      <c r="M690" s="32">
        <v>14800</v>
      </c>
      <c r="N690" s="32">
        <v>0</v>
      </c>
      <c r="O690" s="27"/>
      <c r="P690" s="27"/>
      <c r="Q690" s="27"/>
      <c r="R690" s="27"/>
      <c r="S690" s="27"/>
    </row>
    <row r="691" spans="1:19" s="121" customFormat="1" ht="90" x14ac:dyDescent="0.25">
      <c r="A691" s="27" t="s">
        <v>1755</v>
      </c>
      <c r="B691" s="2" t="s">
        <v>7465</v>
      </c>
      <c r="C691" s="27" t="s">
        <v>422</v>
      </c>
      <c r="D691" s="28" t="s">
        <v>2120</v>
      </c>
      <c r="E691" s="27"/>
      <c r="F691" s="28" t="s">
        <v>2153</v>
      </c>
      <c r="G691" s="28"/>
      <c r="H691" s="27"/>
      <c r="I691" s="27" t="s">
        <v>2174</v>
      </c>
      <c r="J691" s="28" t="s">
        <v>2175</v>
      </c>
      <c r="K691" s="28"/>
      <c r="L691" s="27">
        <v>11010090055</v>
      </c>
      <c r="M691" s="32">
        <v>16200</v>
      </c>
      <c r="N691" s="32">
        <v>0</v>
      </c>
      <c r="O691" s="27"/>
      <c r="P691" s="27"/>
      <c r="Q691" s="27"/>
      <c r="R691" s="27"/>
      <c r="S691" s="27"/>
    </row>
    <row r="692" spans="1:19" s="121" customFormat="1" ht="90" x14ac:dyDescent="0.25">
      <c r="A692" s="27" t="s">
        <v>1756</v>
      </c>
      <c r="B692" s="2" t="s">
        <v>7466</v>
      </c>
      <c r="C692" s="27" t="s">
        <v>422</v>
      </c>
      <c r="D692" s="28" t="s">
        <v>2121</v>
      </c>
      <c r="E692" s="27"/>
      <c r="F692" s="28" t="s">
        <v>2153</v>
      </c>
      <c r="G692" s="28"/>
      <c r="H692" s="27"/>
      <c r="I692" s="27" t="s">
        <v>2174</v>
      </c>
      <c r="J692" s="28" t="s">
        <v>2175</v>
      </c>
      <c r="K692" s="28"/>
      <c r="L692" s="27">
        <v>10000558</v>
      </c>
      <c r="M692" s="32">
        <v>15750</v>
      </c>
      <c r="N692" s="32">
        <v>0</v>
      </c>
      <c r="O692" s="27"/>
      <c r="P692" s="27"/>
      <c r="Q692" s="27"/>
      <c r="R692" s="27"/>
      <c r="S692" s="27"/>
    </row>
    <row r="693" spans="1:19" s="121" customFormat="1" ht="90" x14ac:dyDescent="0.25">
      <c r="A693" s="27" t="s">
        <v>1757</v>
      </c>
      <c r="B693" s="2" t="s">
        <v>7467</v>
      </c>
      <c r="C693" s="27" t="s">
        <v>422</v>
      </c>
      <c r="D693" s="28" t="s">
        <v>2122</v>
      </c>
      <c r="E693" s="27"/>
      <c r="F693" s="28" t="s">
        <v>2153</v>
      </c>
      <c r="G693" s="28"/>
      <c r="H693" s="27"/>
      <c r="I693" s="27" t="s">
        <v>2174</v>
      </c>
      <c r="J693" s="28" t="s">
        <v>2175</v>
      </c>
      <c r="K693" s="28"/>
      <c r="L693" s="27">
        <v>1000056</v>
      </c>
      <c r="M693" s="32">
        <v>16950</v>
      </c>
      <c r="N693" s="32">
        <v>0</v>
      </c>
      <c r="O693" s="27"/>
      <c r="P693" s="27"/>
      <c r="Q693" s="27"/>
      <c r="R693" s="27"/>
      <c r="S693" s="27"/>
    </row>
    <row r="694" spans="1:19" s="121" customFormat="1" ht="90" x14ac:dyDescent="0.25">
      <c r="A694" s="27" t="s">
        <v>1758</v>
      </c>
      <c r="B694" s="2" t="s">
        <v>7468</v>
      </c>
      <c r="C694" s="27" t="s">
        <v>422</v>
      </c>
      <c r="D694" s="28" t="s">
        <v>2123</v>
      </c>
      <c r="E694" s="27"/>
      <c r="F694" s="28" t="s">
        <v>2176</v>
      </c>
      <c r="G694" s="28"/>
      <c r="H694" s="27"/>
      <c r="I694" s="27" t="s">
        <v>2174</v>
      </c>
      <c r="J694" s="28" t="s">
        <v>2175</v>
      </c>
      <c r="K694" s="28"/>
      <c r="L694" s="27">
        <v>1000061</v>
      </c>
      <c r="M694" s="32">
        <v>18700</v>
      </c>
      <c r="N694" s="32">
        <v>0</v>
      </c>
      <c r="O694" s="27"/>
      <c r="P694" s="27"/>
      <c r="Q694" s="27"/>
      <c r="R694" s="27"/>
      <c r="S694" s="27"/>
    </row>
    <row r="695" spans="1:19" s="121" customFormat="1" ht="105" x14ac:dyDescent="0.25">
      <c r="A695" s="27" t="s">
        <v>1759</v>
      </c>
      <c r="B695" s="2" t="s">
        <v>7469</v>
      </c>
      <c r="C695" s="27" t="s">
        <v>87</v>
      </c>
      <c r="D695" s="28" t="s">
        <v>2177</v>
      </c>
      <c r="E695" s="27" t="s">
        <v>89</v>
      </c>
      <c r="F695" s="28" t="s">
        <v>2178</v>
      </c>
      <c r="G695" s="28" t="s">
        <v>2179</v>
      </c>
      <c r="H695" s="27" t="s">
        <v>2180</v>
      </c>
      <c r="I695" s="27" t="s">
        <v>2181</v>
      </c>
      <c r="J695" s="28" t="s">
        <v>2182</v>
      </c>
      <c r="K695" s="28">
        <v>51.6</v>
      </c>
      <c r="L695" s="27">
        <v>101006</v>
      </c>
      <c r="M695" s="32">
        <v>389500</v>
      </c>
      <c r="N695" s="32">
        <v>0</v>
      </c>
      <c r="O695" s="27"/>
      <c r="P695" s="27"/>
      <c r="Q695" s="27"/>
      <c r="R695" s="27"/>
      <c r="S695" s="27"/>
    </row>
    <row r="696" spans="1:19" s="121" customFormat="1" ht="105" x14ac:dyDescent="0.25">
      <c r="A696" s="27" t="s">
        <v>1760</v>
      </c>
      <c r="B696" s="2" t="s">
        <v>7470</v>
      </c>
      <c r="C696" s="27" t="s">
        <v>87</v>
      </c>
      <c r="D696" s="28" t="s">
        <v>150</v>
      </c>
      <c r="E696" s="27" t="s">
        <v>89</v>
      </c>
      <c r="F696" s="28" t="s">
        <v>2154</v>
      </c>
      <c r="G696" s="28" t="s">
        <v>2183</v>
      </c>
      <c r="H696" s="27" t="s">
        <v>2184</v>
      </c>
      <c r="I696" s="27" t="s">
        <v>2174</v>
      </c>
      <c r="J696" s="28" t="s">
        <v>2175</v>
      </c>
      <c r="K696" s="28">
        <v>192.4</v>
      </c>
      <c r="L696" s="27">
        <v>101001</v>
      </c>
      <c r="M696" s="32">
        <v>6078.69</v>
      </c>
      <c r="N696" s="32">
        <v>0</v>
      </c>
      <c r="O696" s="27"/>
      <c r="P696" s="27"/>
      <c r="Q696" s="27"/>
      <c r="R696" s="27"/>
      <c r="S696" s="27"/>
    </row>
    <row r="697" spans="1:19" s="121" customFormat="1" x14ac:dyDescent="0.25">
      <c r="A697" s="27"/>
      <c r="B697" s="27"/>
      <c r="C697" s="27"/>
      <c r="D697" s="28"/>
      <c r="E697" s="27"/>
      <c r="F697" s="28"/>
      <c r="G697" s="28"/>
      <c r="H697" s="27"/>
      <c r="I697" s="27"/>
      <c r="J697" s="28"/>
      <c r="K697" s="28">
        <f>SUM(K695:K696)</f>
        <v>244</v>
      </c>
      <c r="L697" s="27"/>
      <c r="M697" s="32">
        <f>SUM(M688:M696)</f>
        <v>517278.69</v>
      </c>
      <c r="N697" s="32">
        <f>SUM(N688:N696)</f>
        <v>0</v>
      </c>
      <c r="O697" s="27"/>
      <c r="P697" s="27"/>
      <c r="Q697" s="27"/>
      <c r="R697" s="27"/>
      <c r="S697" s="27"/>
    </row>
    <row r="698" spans="1:19" s="121" customFormat="1" x14ac:dyDescent="0.25">
      <c r="A698" s="265" t="s">
        <v>797</v>
      </c>
      <c r="B698" s="266"/>
      <c r="C698" s="266"/>
      <c r="D698" s="266"/>
      <c r="E698" s="266"/>
      <c r="F698" s="266"/>
      <c r="G698" s="266"/>
      <c r="H698" s="266"/>
      <c r="I698" s="266"/>
      <c r="J698" s="266"/>
      <c r="K698" s="266"/>
      <c r="L698" s="266"/>
      <c r="M698" s="266"/>
      <c r="N698" s="266"/>
      <c r="O698" s="266"/>
      <c r="P698" s="266"/>
      <c r="Q698" s="266"/>
      <c r="R698" s="266"/>
      <c r="S698" s="267"/>
    </row>
    <row r="699" spans="1:19" s="121" customFormat="1" ht="90" x14ac:dyDescent="0.25">
      <c r="A699" s="27" t="s">
        <v>1761</v>
      </c>
      <c r="B699" s="2" t="s">
        <v>7471</v>
      </c>
      <c r="C699" s="27" t="s">
        <v>422</v>
      </c>
      <c r="D699" s="28" t="s">
        <v>2124</v>
      </c>
      <c r="E699" s="27"/>
      <c r="F699" s="28" t="s">
        <v>2153</v>
      </c>
      <c r="G699" s="28"/>
      <c r="H699" s="27"/>
      <c r="I699" s="27" t="s">
        <v>2174</v>
      </c>
      <c r="J699" s="28" t="s">
        <v>2175</v>
      </c>
      <c r="K699" s="28"/>
      <c r="L699" s="27">
        <v>1101030005</v>
      </c>
      <c r="M699" s="32">
        <v>332060.86</v>
      </c>
      <c r="N699" s="32">
        <v>83183.100000000006</v>
      </c>
      <c r="O699" s="27"/>
      <c r="P699" s="27"/>
      <c r="Q699" s="27"/>
      <c r="R699" s="27"/>
      <c r="S699" s="27"/>
    </row>
    <row r="700" spans="1:19" s="121" customFormat="1" ht="105" x14ac:dyDescent="0.25">
      <c r="A700" s="27" t="s">
        <v>1762</v>
      </c>
      <c r="B700" s="2" t="s">
        <v>7472</v>
      </c>
      <c r="C700" s="27" t="s">
        <v>422</v>
      </c>
      <c r="D700" s="28" t="s">
        <v>2125</v>
      </c>
      <c r="E700" s="27"/>
      <c r="F700" s="28" t="s">
        <v>2155</v>
      </c>
      <c r="G700" s="28"/>
      <c r="H700" s="27"/>
      <c r="I700" s="27" t="s">
        <v>2174</v>
      </c>
      <c r="J700" s="28" t="s">
        <v>2175</v>
      </c>
      <c r="K700" s="28">
        <v>1.5</v>
      </c>
      <c r="L700" s="27">
        <v>1101030002</v>
      </c>
      <c r="M700" s="32">
        <v>22657.32</v>
      </c>
      <c r="N700" s="32">
        <v>11663.98</v>
      </c>
      <c r="O700" s="27"/>
      <c r="P700" s="27"/>
      <c r="Q700" s="27"/>
      <c r="R700" s="27"/>
      <c r="S700" s="27"/>
    </row>
    <row r="701" spans="1:19" s="121" customFormat="1" ht="105" x14ac:dyDescent="0.25">
      <c r="A701" s="27" t="s">
        <v>1763</v>
      </c>
      <c r="B701" s="2" t="s">
        <v>7473</v>
      </c>
      <c r="C701" s="27" t="s">
        <v>422</v>
      </c>
      <c r="D701" s="28" t="s">
        <v>2126</v>
      </c>
      <c r="E701" s="27"/>
      <c r="F701" s="28" t="s">
        <v>2156</v>
      </c>
      <c r="G701" s="28"/>
      <c r="H701" s="27"/>
      <c r="I701" s="27" t="s">
        <v>2174</v>
      </c>
      <c r="J701" s="28" t="s">
        <v>2175</v>
      </c>
      <c r="K701" s="28">
        <v>1.5</v>
      </c>
      <c r="L701" s="27">
        <v>1101040222</v>
      </c>
      <c r="M701" s="32">
        <v>3918.6</v>
      </c>
      <c r="N701" s="32">
        <v>0</v>
      </c>
      <c r="O701" s="27"/>
      <c r="P701" s="27"/>
      <c r="Q701" s="27"/>
      <c r="R701" s="27"/>
      <c r="S701" s="27"/>
    </row>
    <row r="702" spans="1:19" s="121" customFormat="1" ht="105" x14ac:dyDescent="0.25">
      <c r="A702" s="27" t="s">
        <v>1764</v>
      </c>
      <c r="B702" s="2" t="s">
        <v>7474</v>
      </c>
      <c r="C702" s="27" t="s">
        <v>422</v>
      </c>
      <c r="D702" s="28" t="s">
        <v>2127</v>
      </c>
      <c r="E702" s="27"/>
      <c r="F702" s="28" t="s">
        <v>2157</v>
      </c>
      <c r="G702" s="28"/>
      <c r="H702" s="27"/>
      <c r="I702" s="27" t="s">
        <v>2174</v>
      </c>
      <c r="J702" s="28" t="s">
        <v>2175</v>
      </c>
      <c r="K702" s="28">
        <v>1.5</v>
      </c>
      <c r="L702" s="27">
        <v>1101040223</v>
      </c>
      <c r="M702" s="32">
        <v>3918.64</v>
      </c>
      <c r="N702" s="32">
        <v>0</v>
      </c>
      <c r="O702" s="27"/>
      <c r="P702" s="27"/>
      <c r="Q702" s="27"/>
      <c r="R702" s="27"/>
      <c r="S702" s="27"/>
    </row>
    <row r="703" spans="1:19" s="121" customFormat="1" ht="105" x14ac:dyDescent="0.25">
      <c r="A703" s="27" t="s">
        <v>1765</v>
      </c>
      <c r="B703" s="2" t="s">
        <v>7475</v>
      </c>
      <c r="C703" s="27" t="s">
        <v>422</v>
      </c>
      <c r="D703" s="28" t="s">
        <v>2128</v>
      </c>
      <c r="E703" s="27"/>
      <c r="F703" s="28" t="s">
        <v>2158</v>
      </c>
      <c r="G703" s="28"/>
      <c r="H703" s="27"/>
      <c r="I703" s="27" t="s">
        <v>2174</v>
      </c>
      <c r="J703" s="28" t="s">
        <v>2175</v>
      </c>
      <c r="K703" s="28">
        <v>2</v>
      </c>
      <c r="L703" s="27">
        <v>1101040224</v>
      </c>
      <c r="M703" s="32">
        <v>3918.64</v>
      </c>
      <c r="N703" s="32">
        <v>0</v>
      </c>
      <c r="O703" s="27"/>
      <c r="P703" s="27"/>
      <c r="Q703" s="27"/>
      <c r="R703" s="27"/>
      <c r="S703" s="27"/>
    </row>
    <row r="704" spans="1:19" s="121" customFormat="1" ht="105" x14ac:dyDescent="0.25">
      <c r="A704" s="27" t="s">
        <v>1766</v>
      </c>
      <c r="B704" s="2" t="s">
        <v>7476</v>
      </c>
      <c r="C704" s="27" t="s">
        <v>422</v>
      </c>
      <c r="D704" s="28" t="s">
        <v>2129</v>
      </c>
      <c r="E704" s="27"/>
      <c r="F704" s="28" t="s">
        <v>2159</v>
      </c>
      <c r="G704" s="28"/>
      <c r="H704" s="27"/>
      <c r="I704" s="27" t="s">
        <v>2174</v>
      </c>
      <c r="J704" s="28" t="s">
        <v>2175</v>
      </c>
      <c r="K704" s="28">
        <v>0.15</v>
      </c>
      <c r="L704" s="27">
        <v>1101040225</v>
      </c>
      <c r="M704" s="32">
        <v>3918.64</v>
      </c>
      <c r="N704" s="32">
        <v>0</v>
      </c>
      <c r="O704" s="27"/>
      <c r="P704" s="27"/>
      <c r="Q704" s="27"/>
      <c r="R704" s="27"/>
      <c r="S704" s="27"/>
    </row>
    <row r="705" spans="1:19" s="121" customFormat="1" ht="105" x14ac:dyDescent="0.25">
      <c r="A705" s="27" t="s">
        <v>1767</v>
      </c>
      <c r="B705" s="2" t="s">
        <v>7477</v>
      </c>
      <c r="C705" s="27" t="s">
        <v>422</v>
      </c>
      <c r="D705" s="28" t="s">
        <v>2130</v>
      </c>
      <c r="E705" s="27"/>
      <c r="F705" s="28" t="s">
        <v>2171</v>
      </c>
      <c r="G705" s="28"/>
      <c r="H705" s="27"/>
      <c r="I705" s="27" t="s">
        <v>2174</v>
      </c>
      <c r="J705" s="28" t="s">
        <v>2175</v>
      </c>
      <c r="K705" s="28">
        <v>1.5</v>
      </c>
      <c r="L705" s="27">
        <v>1101040226</v>
      </c>
      <c r="M705" s="32">
        <v>3918.64</v>
      </c>
      <c r="N705" s="32">
        <v>0</v>
      </c>
      <c r="O705" s="27"/>
      <c r="P705" s="27"/>
      <c r="Q705" s="27"/>
      <c r="R705" s="27"/>
      <c r="S705" s="27"/>
    </row>
    <row r="706" spans="1:19" s="121" customFormat="1" ht="105" x14ac:dyDescent="0.25">
      <c r="A706" s="27" t="s">
        <v>1768</v>
      </c>
      <c r="B706" s="2" t="s">
        <v>7478</v>
      </c>
      <c r="C706" s="27" t="s">
        <v>422</v>
      </c>
      <c r="D706" s="28" t="s">
        <v>2131</v>
      </c>
      <c r="E706" s="27"/>
      <c r="F706" s="28" t="s">
        <v>2185</v>
      </c>
      <c r="G706" s="28"/>
      <c r="H706" s="27"/>
      <c r="I706" s="27" t="s">
        <v>2174</v>
      </c>
      <c r="J706" s="28" t="s">
        <v>2175</v>
      </c>
      <c r="K706" s="28">
        <v>0.4</v>
      </c>
      <c r="L706" s="27">
        <v>1101040227</v>
      </c>
      <c r="M706" s="32">
        <v>3918.64</v>
      </c>
      <c r="N706" s="32">
        <v>0</v>
      </c>
      <c r="O706" s="27"/>
      <c r="P706" s="27"/>
      <c r="Q706" s="27"/>
      <c r="R706" s="27"/>
      <c r="S706" s="27"/>
    </row>
    <row r="707" spans="1:19" s="121" customFormat="1" ht="105" x14ac:dyDescent="0.25">
      <c r="A707" s="27" t="s">
        <v>1769</v>
      </c>
      <c r="B707" s="2" t="s">
        <v>7479</v>
      </c>
      <c r="C707" s="27" t="s">
        <v>422</v>
      </c>
      <c r="D707" s="28" t="s">
        <v>2132</v>
      </c>
      <c r="E707" s="27"/>
      <c r="F707" s="28" t="s">
        <v>2160</v>
      </c>
      <c r="G707" s="28"/>
      <c r="H707" s="27"/>
      <c r="I707" s="27" t="s">
        <v>2174</v>
      </c>
      <c r="J707" s="28" t="s">
        <v>2175</v>
      </c>
      <c r="K707" s="28">
        <v>0.2</v>
      </c>
      <c r="L707" s="27">
        <v>1101040228</v>
      </c>
      <c r="M707" s="32">
        <v>3918.64</v>
      </c>
      <c r="N707" s="32">
        <v>0</v>
      </c>
      <c r="O707" s="27"/>
      <c r="P707" s="27"/>
      <c r="Q707" s="27"/>
      <c r="R707" s="27"/>
      <c r="S707" s="27"/>
    </row>
    <row r="708" spans="1:19" s="121" customFormat="1" ht="105" x14ac:dyDescent="0.25">
      <c r="A708" s="27" t="s">
        <v>1829</v>
      </c>
      <c r="B708" s="2" t="s">
        <v>7480</v>
      </c>
      <c r="C708" s="27" t="s">
        <v>422</v>
      </c>
      <c r="D708" s="28" t="s">
        <v>2133</v>
      </c>
      <c r="E708" s="27"/>
      <c r="F708" s="28" t="s">
        <v>2161</v>
      </c>
      <c r="G708" s="28"/>
      <c r="H708" s="27"/>
      <c r="I708" s="27" t="s">
        <v>2174</v>
      </c>
      <c r="J708" s="28" t="s">
        <v>2175</v>
      </c>
      <c r="K708" s="28">
        <v>0.75</v>
      </c>
      <c r="L708" s="27">
        <v>1101040229</v>
      </c>
      <c r="M708" s="32">
        <v>3918.64</v>
      </c>
      <c r="N708" s="32">
        <v>0</v>
      </c>
      <c r="O708" s="27"/>
      <c r="P708" s="27"/>
      <c r="Q708" s="27"/>
      <c r="R708" s="27"/>
      <c r="S708" s="27"/>
    </row>
    <row r="709" spans="1:19" s="121" customFormat="1" ht="105" x14ac:dyDescent="0.25">
      <c r="A709" s="27" t="s">
        <v>1830</v>
      </c>
      <c r="B709" s="2" t="s">
        <v>7481</v>
      </c>
      <c r="C709" s="27" t="s">
        <v>422</v>
      </c>
      <c r="D709" s="28" t="s">
        <v>2134</v>
      </c>
      <c r="E709" s="27"/>
      <c r="F709" s="28" t="s">
        <v>2162</v>
      </c>
      <c r="G709" s="28"/>
      <c r="H709" s="27"/>
      <c r="I709" s="27" t="s">
        <v>2174</v>
      </c>
      <c r="J709" s="28" t="s">
        <v>2175</v>
      </c>
      <c r="K709" s="28">
        <v>0.5</v>
      </c>
      <c r="L709" s="27">
        <v>1101040230</v>
      </c>
      <c r="M709" s="32">
        <v>3918.64</v>
      </c>
      <c r="N709" s="32">
        <v>0</v>
      </c>
      <c r="O709" s="27"/>
      <c r="P709" s="27"/>
      <c r="Q709" s="27"/>
      <c r="R709" s="27"/>
      <c r="S709" s="27"/>
    </row>
    <row r="710" spans="1:19" s="121" customFormat="1" ht="105" x14ac:dyDescent="0.25">
      <c r="A710" s="27" t="s">
        <v>1831</v>
      </c>
      <c r="B710" s="2" t="s">
        <v>7482</v>
      </c>
      <c r="C710" s="27" t="s">
        <v>422</v>
      </c>
      <c r="D710" s="28" t="s">
        <v>2135</v>
      </c>
      <c r="E710" s="27"/>
      <c r="F710" s="28" t="s">
        <v>2163</v>
      </c>
      <c r="G710" s="28"/>
      <c r="H710" s="27"/>
      <c r="I710" s="27" t="s">
        <v>2174</v>
      </c>
      <c r="J710" s="28" t="s">
        <v>2175</v>
      </c>
      <c r="K710" s="28">
        <v>0.2</v>
      </c>
      <c r="L710" s="27">
        <v>1101040231</v>
      </c>
      <c r="M710" s="32">
        <v>3918.64</v>
      </c>
      <c r="N710" s="32">
        <v>0</v>
      </c>
      <c r="O710" s="27"/>
      <c r="P710" s="27"/>
      <c r="Q710" s="27"/>
      <c r="R710" s="27"/>
      <c r="S710" s="27"/>
    </row>
    <row r="711" spans="1:19" s="121" customFormat="1" ht="105" x14ac:dyDescent="0.25">
      <c r="A711" s="27" t="s">
        <v>1832</v>
      </c>
      <c r="B711" s="2" t="s">
        <v>7483</v>
      </c>
      <c r="C711" s="27" t="s">
        <v>422</v>
      </c>
      <c r="D711" s="28" t="s">
        <v>2136</v>
      </c>
      <c r="E711" s="27"/>
      <c r="F711" s="28" t="s">
        <v>2186</v>
      </c>
      <c r="G711" s="28"/>
      <c r="H711" s="27"/>
      <c r="I711" s="27" t="s">
        <v>2174</v>
      </c>
      <c r="J711" s="28" t="s">
        <v>2175</v>
      </c>
      <c r="K711" s="28">
        <v>1</v>
      </c>
      <c r="L711" s="27">
        <v>1101040232</v>
      </c>
      <c r="M711" s="32">
        <v>3918.64</v>
      </c>
      <c r="N711" s="32">
        <v>0</v>
      </c>
      <c r="O711" s="27"/>
      <c r="P711" s="27"/>
      <c r="Q711" s="27"/>
      <c r="R711" s="27"/>
      <c r="S711" s="27"/>
    </row>
    <row r="712" spans="1:19" s="121" customFormat="1" ht="120" x14ac:dyDescent="0.25">
      <c r="A712" s="27" t="s">
        <v>1833</v>
      </c>
      <c r="B712" s="2" t="s">
        <v>7484</v>
      </c>
      <c r="C712" s="27" t="s">
        <v>422</v>
      </c>
      <c r="D712" s="28" t="s">
        <v>2137</v>
      </c>
      <c r="E712" s="27"/>
      <c r="F712" s="28" t="s">
        <v>2153</v>
      </c>
      <c r="G712" s="28"/>
      <c r="H712" s="27"/>
      <c r="I712" s="27" t="s">
        <v>2174</v>
      </c>
      <c r="J712" s="28" t="s">
        <v>2175</v>
      </c>
      <c r="K712" s="28"/>
      <c r="L712" s="27">
        <v>1110001</v>
      </c>
      <c r="M712" s="32">
        <v>922286.73</v>
      </c>
      <c r="N712" s="32">
        <v>0</v>
      </c>
      <c r="O712" s="27"/>
      <c r="P712" s="27"/>
      <c r="Q712" s="27"/>
      <c r="R712" s="27"/>
      <c r="S712" s="27"/>
    </row>
    <row r="713" spans="1:19" s="121" customFormat="1" ht="105" x14ac:dyDescent="0.25">
      <c r="A713" s="27" t="s">
        <v>1834</v>
      </c>
      <c r="B713" s="2" t="s">
        <v>7485</v>
      </c>
      <c r="C713" s="27" t="s">
        <v>422</v>
      </c>
      <c r="D713" s="28" t="s">
        <v>2138</v>
      </c>
      <c r="E713" s="27"/>
      <c r="F713" s="28" t="s">
        <v>2187</v>
      </c>
      <c r="G713" s="28"/>
      <c r="H713" s="27"/>
      <c r="I713" s="27" t="s">
        <v>2174</v>
      </c>
      <c r="J713" s="28" t="s">
        <v>2175</v>
      </c>
      <c r="K713" s="28">
        <v>0.81299999999999994</v>
      </c>
      <c r="L713" s="27">
        <v>1101040233</v>
      </c>
      <c r="M713" s="32">
        <v>1268757.46</v>
      </c>
      <c r="N713" s="32">
        <v>951569.96</v>
      </c>
      <c r="O713" s="27"/>
      <c r="P713" s="27"/>
      <c r="Q713" s="27"/>
      <c r="R713" s="27"/>
      <c r="S713" s="27"/>
    </row>
    <row r="714" spans="1:19" s="121" customFormat="1" ht="105" x14ac:dyDescent="0.25">
      <c r="A714" s="27" t="s">
        <v>1835</v>
      </c>
      <c r="B714" s="2" t="s">
        <v>7486</v>
      </c>
      <c r="C714" s="27" t="s">
        <v>422</v>
      </c>
      <c r="D714" s="28" t="s">
        <v>2139</v>
      </c>
      <c r="E714" s="27"/>
      <c r="F714" s="28" t="s">
        <v>2164</v>
      </c>
      <c r="G714" s="28"/>
      <c r="H714" s="27"/>
      <c r="I714" s="27" t="s">
        <v>2174</v>
      </c>
      <c r="J714" s="28" t="s">
        <v>2175</v>
      </c>
      <c r="K714" s="28">
        <v>0.56899999999999995</v>
      </c>
      <c r="L714" s="27">
        <v>1101040234</v>
      </c>
      <c r="M714" s="32">
        <v>1268757.46</v>
      </c>
      <c r="N714" s="32">
        <v>951569.96</v>
      </c>
      <c r="O714" s="27"/>
      <c r="P714" s="27"/>
      <c r="Q714" s="27"/>
      <c r="R714" s="27"/>
      <c r="S714" s="27"/>
    </row>
    <row r="715" spans="1:19" s="121" customFormat="1" ht="105" x14ac:dyDescent="0.25">
      <c r="A715" s="27" t="s">
        <v>1836</v>
      </c>
      <c r="B715" s="2" t="s">
        <v>7487</v>
      </c>
      <c r="C715" s="27" t="s">
        <v>422</v>
      </c>
      <c r="D715" s="28" t="s">
        <v>2140</v>
      </c>
      <c r="E715" s="27"/>
      <c r="F715" s="28" t="s">
        <v>2165</v>
      </c>
      <c r="G715" s="28"/>
      <c r="H715" s="27"/>
      <c r="I715" s="27" t="s">
        <v>2174</v>
      </c>
      <c r="J715" s="28" t="s">
        <v>2175</v>
      </c>
      <c r="K715" s="28">
        <v>0.35499999999999998</v>
      </c>
      <c r="L715" s="27">
        <v>1101040235</v>
      </c>
      <c r="M715" s="32">
        <v>1268757.46</v>
      </c>
      <c r="N715" s="32">
        <v>951569.96</v>
      </c>
      <c r="O715" s="27"/>
      <c r="P715" s="27"/>
      <c r="Q715" s="27"/>
      <c r="R715" s="27"/>
      <c r="S715" s="27"/>
    </row>
    <row r="716" spans="1:19" s="121" customFormat="1" ht="105" x14ac:dyDescent="0.25">
      <c r="A716" s="27" t="s">
        <v>1837</v>
      </c>
      <c r="B716" s="2" t="s">
        <v>7488</v>
      </c>
      <c r="C716" s="27" t="s">
        <v>422</v>
      </c>
      <c r="D716" s="28" t="s">
        <v>2141</v>
      </c>
      <c r="E716" s="27"/>
      <c r="F716" s="28" t="s">
        <v>2166</v>
      </c>
      <c r="G716" s="28"/>
      <c r="H716" s="27"/>
      <c r="I716" s="27" t="s">
        <v>2174</v>
      </c>
      <c r="J716" s="28" t="s">
        <v>2175</v>
      </c>
      <c r="K716" s="28">
        <v>0.13200000000000001</v>
      </c>
      <c r="L716" s="27">
        <v>1101040236</v>
      </c>
      <c r="M716" s="32">
        <v>1268757.46</v>
      </c>
      <c r="N716" s="32">
        <v>951569.96</v>
      </c>
      <c r="O716" s="27"/>
      <c r="P716" s="27"/>
      <c r="Q716" s="27"/>
      <c r="R716" s="27"/>
      <c r="S716" s="27"/>
    </row>
    <row r="717" spans="1:19" s="121" customFormat="1" ht="90" x14ac:dyDescent="0.25">
      <c r="A717" s="27" t="s">
        <v>1838</v>
      </c>
      <c r="B717" s="2" t="s">
        <v>7489</v>
      </c>
      <c r="C717" s="27" t="s">
        <v>422</v>
      </c>
      <c r="D717" s="28" t="s">
        <v>2142</v>
      </c>
      <c r="E717" s="27"/>
      <c r="F717" s="28" t="s">
        <v>2188</v>
      </c>
      <c r="G717" s="28"/>
      <c r="H717" s="27"/>
      <c r="I717" s="27" t="s">
        <v>2174</v>
      </c>
      <c r="J717" s="28" t="s">
        <v>2175</v>
      </c>
      <c r="K717" s="28">
        <v>0.54200000000000004</v>
      </c>
      <c r="L717" s="27">
        <v>1101040237</v>
      </c>
      <c r="M717" s="32">
        <v>1268757.46</v>
      </c>
      <c r="N717" s="32">
        <v>951569.96</v>
      </c>
      <c r="O717" s="27"/>
      <c r="P717" s="27"/>
      <c r="Q717" s="27"/>
      <c r="R717" s="27"/>
      <c r="S717" s="27"/>
    </row>
    <row r="718" spans="1:19" s="121" customFormat="1" ht="105" x14ac:dyDescent="0.25">
      <c r="A718" s="27" t="s">
        <v>1839</v>
      </c>
      <c r="B718" s="2" t="s">
        <v>7490</v>
      </c>
      <c r="C718" s="27" t="s">
        <v>422</v>
      </c>
      <c r="D718" s="28" t="s">
        <v>2143</v>
      </c>
      <c r="E718" s="27"/>
      <c r="F718" s="28" t="s">
        <v>2161</v>
      </c>
      <c r="G718" s="28"/>
      <c r="H718" s="27"/>
      <c r="I718" s="27" t="s">
        <v>2174</v>
      </c>
      <c r="J718" s="28" t="s">
        <v>2175</v>
      </c>
      <c r="K718" s="28"/>
      <c r="L718" s="27">
        <v>11010300116</v>
      </c>
      <c r="M718" s="32">
        <v>95487.26</v>
      </c>
      <c r="N718" s="32">
        <v>79573.259999999995</v>
      </c>
      <c r="O718" s="27"/>
      <c r="P718" s="27"/>
      <c r="Q718" s="27"/>
      <c r="R718" s="27"/>
      <c r="S718" s="27"/>
    </row>
    <row r="719" spans="1:19" s="121" customFormat="1" ht="90" x14ac:dyDescent="0.25">
      <c r="A719" s="27" t="s">
        <v>1840</v>
      </c>
      <c r="B719" s="2" t="s">
        <v>7491</v>
      </c>
      <c r="C719" s="27" t="s">
        <v>422</v>
      </c>
      <c r="D719" s="28" t="s">
        <v>2144</v>
      </c>
      <c r="E719" s="27"/>
      <c r="F719" s="28" t="s">
        <v>2191</v>
      </c>
      <c r="G719" s="28"/>
      <c r="H719" s="27"/>
      <c r="I719" s="27" t="s">
        <v>2174</v>
      </c>
      <c r="J719" s="28" t="s">
        <v>2175</v>
      </c>
      <c r="K719" s="28">
        <v>1.3</v>
      </c>
      <c r="L719" s="106">
        <v>1101040281</v>
      </c>
      <c r="M719" s="35">
        <v>7069824.0199999996</v>
      </c>
      <c r="N719" s="35">
        <v>6627960.0199999996</v>
      </c>
      <c r="O719" s="27"/>
      <c r="P719" s="27"/>
      <c r="Q719" s="27"/>
      <c r="R719" s="27"/>
      <c r="S719" s="27"/>
    </row>
    <row r="720" spans="1:19" s="121" customFormat="1" ht="90" x14ac:dyDescent="0.25">
      <c r="A720" s="27" t="s">
        <v>1841</v>
      </c>
      <c r="B720" s="2" t="s">
        <v>7492</v>
      </c>
      <c r="C720" s="27" t="s">
        <v>422</v>
      </c>
      <c r="D720" s="28" t="s">
        <v>2145</v>
      </c>
      <c r="E720" s="27"/>
      <c r="F720" s="28" t="s">
        <v>2176</v>
      </c>
      <c r="G720" s="28"/>
      <c r="H720" s="27"/>
      <c r="I720" s="27" t="s">
        <v>2174</v>
      </c>
      <c r="J720" s="28" t="s">
        <v>2175</v>
      </c>
      <c r="K720" s="43">
        <v>0.7</v>
      </c>
      <c r="L720" s="2">
        <v>1101040282</v>
      </c>
      <c r="M720" s="18">
        <v>2628999.8199999998</v>
      </c>
      <c r="N720" s="18">
        <v>2519459.2599999998</v>
      </c>
      <c r="O720" s="44"/>
      <c r="P720" s="27"/>
      <c r="Q720" s="27"/>
      <c r="R720" s="27"/>
      <c r="S720" s="27"/>
    </row>
    <row r="721" spans="1:19" s="122" customFormat="1" ht="105" x14ac:dyDescent="0.25">
      <c r="A721" s="27" t="s">
        <v>1842</v>
      </c>
      <c r="B721" s="2" t="s">
        <v>7493</v>
      </c>
      <c r="C721" s="27" t="s">
        <v>422</v>
      </c>
      <c r="D721" s="28" t="s">
        <v>2146</v>
      </c>
      <c r="E721" s="94"/>
      <c r="F721" s="28" t="s">
        <v>2167</v>
      </c>
      <c r="G721" s="28"/>
      <c r="H721" s="94"/>
      <c r="I721" s="27" t="s">
        <v>2174</v>
      </c>
      <c r="J721" s="28" t="s">
        <v>2175</v>
      </c>
      <c r="K721" s="43">
        <v>0.57299999999999995</v>
      </c>
      <c r="L721" s="2">
        <v>1000289</v>
      </c>
      <c r="M721" s="18">
        <v>2248449.5</v>
      </c>
      <c r="N721" s="18">
        <v>2519459.2599999998</v>
      </c>
      <c r="O721" s="123"/>
      <c r="P721" s="94"/>
      <c r="Q721" s="94"/>
      <c r="R721" s="94"/>
      <c r="S721" s="94"/>
    </row>
    <row r="722" spans="1:19" s="122" customFormat="1" ht="105" x14ac:dyDescent="0.25">
      <c r="A722" s="27" t="s">
        <v>1843</v>
      </c>
      <c r="B722" s="2" t="s">
        <v>7494</v>
      </c>
      <c r="C722" s="27" t="s">
        <v>422</v>
      </c>
      <c r="D722" s="28" t="s">
        <v>2147</v>
      </c>
      <c r="E722" s="94"/>
      <c r="F722" s="28" t="s">
        <v>2168</v>
      </c>
      <c r="G722" s="28"/>
      <c r="H722" s="94"/>
      <c r="I722" s="27" t="s">
        <v>2174</v>
      </c>
      <c r="J722" s="28" t="s">
        <v>2175</v>
      </c>
      <c r="K722" s="43">
        <v>0.92700000000000005</v>
      </c>
      <c r="L722" s="2">
        <v>1000288</v>
      </c>
      <c r="M722" s="18">
        <v>3637543.99</v>
      </c>
      <c r="N722" s="18">
        <v>3485981.17</v>
      </c>
      <c r="O722" s="123"/>
      <c r="P722" s="94"/>
      <c r="Q722" s="94"/>
      <c r="R722" s="94"/>
      <c r="S722" s="94"/>
    </row>
    <row r="723" spans="1:19" s="122" customFormat="1" ht="90" x14ac:dyDescent="0.25">
      <c r="A723" s="27" t="s">
        <v>1844</v>
      </c>
      <c r="B723" s="2" t="s">
        <v>7495</v>
      </c>
      <c r="C723" s="27" t="s">
        <v>422</v>
      </c>
      <c r="D723" s="28" t="s">
        <v>2148</v>
      </c>
      <c r="E723" s="94"/>
      <c r="F723" s="28" t="s">
        <v>2169</v>
      </c>
      <c r="G723" s="28"/>
      <c r="H723" s="94"/>
      <c r="I723" s="27" t="s">
        <v>2174</v>
      </c>
      <c r="J723" s="28" t="s">
        <v>2175</v>
      </c>
      <c r="K723" s="43">
        <v>0.85</v>
      </c>
      <c r="L723" s="2">
        <v>10002831</v>
      </c>
      <c r="M723" s="18">
        <v>3335396.32</v>
      </c>
      <c r="N723" s="18">
        <v>3196422.86</v>
      </c>
      <c r="O723" s="123"/>
      <c r="P723" s="94"/>
      <c r="Q723" s="94"/>
      <c r="R723" s="94"/>
      <c r="S723" s="94"/>
    </row>
    <row r="724" spans="1:19" s="122" customFormat="1" ht="105" x14ac:dyDescent="0.25">
      <c r="A724" s="27" t="s">
        <v>6009</v>
      </c>
      <c r="B724" s="2" t="s">
        <v>7496</v>
      </c>
      <c r="C724" s="27" t="s">
        <v>422</v>
      </c>
      <c r="D724" s="28" t="s">
        <v>2149</v>
      </c>
      <c r="E724" s="94"/>
      <c r="F724" s="28" t="s">
        <v>2170</v>
      </c>
      <c r="G724" s="28"/>
      <c r="H724" s="94"/>
      <c r="I724" s="27" t="s">
        <v>2174</v>
      </c>
      <c r="J724" s="28" t="s">
        <v>2175</v>
      </c>
      <c r="K724" s="43">
        <v>0.36499999999999999</v>
      </c>
      <c r="L724" s="2">
        <v>1101040285</v>
      </c>
      <c r="M724" s="18">
        <v>1432258.42</v>
      </c>
      <c r="N724" s="18">
        <v>1372581.58</v>
      </c>
      <c r="O724" s="123"/>
      <c r="P724" s="94"/>
      <c r="Q724" s="94"/>
      <c r="R724" s="94"/>
      <c r="S724" s="94"/>
    </row>
    <row r="725" spans="1:19" s="122" customFormat="1" ht="105" x14ac:dyDescent="0.25">
      <c r="A725" s="27" t="s">
        <v>6010</v>
      </c>
      <c r="B725" s="2" t="s">
        <v>7497</v>
      </c>
      <c r="C725" s="27" t="s">
        <v>422</v>
      </c>
      <c r="D725" s="28" t="s">
        <v>2130</v>
      </c>
      <c r="E725" s="94"/>
      <c r="F725" s="28" t="s">
        <v>2171</v>
      </c>
      <c r="G725" s="28"/>
      <c r="H725" s="94"/>
      <c r="I725" s="27" t="s">
        <v>2174</v>
      </c>
      <c r="J725" s="28" t="s">
        <v>2175</v>
      </c>
      <c r="K725" s="43">
        <v>0.63500000000000001</v>
      </c>
      <c r="L725" s="104">
        <v>1000287</v>
      </c>
      <c r="M725" s="125">
        <v>2491137.25</v>
      </c>
      <c r="N725" s="125">
        <v>2387915.9</v>
      </c>
      <c r="O725" s="123"/>
      <c r="P725" s="94"/>
      <c r="Q725" s="94"/>
      <c r="R725" s="94"/>
      <c r="S725" s="94"/>
    </row>
    <row r="726" spans="1:19" s="122" customFormat="1" ht="105" x14ac:dyDescent="0.25">
      <c r="A726" s="27" t="s">
        <v>6011</v>
      </c>
      <c r="B726" s="2" t="s">
        <v>7498</v>
      </c>
      <c r="C726" s="27" t="s">
        <v>422</v>
      </c>
      <c r="D726" s="28" t="s">
        <v>2133</v>
      </c>
      <c r="E726" s="94"/>
      <c r="F726" s="28" t="s">
        <v>2161</v>
      </c>
      <c r="G726" s="28"/>
      <c r="H726" s="94"/>
      <c r="I726" s="27" t="s">
        <v>2174</v>
      </c>
      <c r="J726" s="28" t="s">
        <v>2175</v>
      </c>
      <c r="K726" s="43">
        <v>0.15</v>
      </c>
      <c r="L726" s="2">
        <v>1101040284</v>
      </c>
      <c r="M726" s="18">
        <v>588599.55000000005</v>
      </c>
      <c r="N726" s="18">
        <v>564074.62</v>
      </c>
      <c r="O726" s="123"/>
      <c r="P726" s="94"/>
      <c r="Q726" s="94"/>
      <c r="R726" s="94"/>
      <c r="S726" s="94"/>
    </row>
    <row r="727" spans="1:19" s="122" customFormat="1" ht="105" x14ac:dyDescent="0.25">
      <c r="A727" s="27" t="s">
        <v>6012</v>
      </c>
      <c r="B727" s="2" t="s">
        <v>7499</v>
      </c>
      <c r="C727" s="27" t="s">
        <v>422</v>
      </c>
      <c r="D727" s="28" t="s">
        <v>2140</v>
      </c>
      <c r="E727" s="126"/>
      <c r="F727" s="34" t="s">
        <v>2172</v>
      </c>
      <c r="G727" s="34"/>
      <c r="H727" s="126"/>
      <c r="I727" s="106" t="s">
        <v>2174</v>
      </c>
      <c r="J727" s="28" t="s">
        <v>2175</v>
      </c>
      <c r="K727" s="43">
        <v>0.6</v>
      </c>
      <c r="L727" s="2">
        <v>1000286</v>
      </c>
      <c r="M727" s="18">
        <v>2354397.41</v>
      </c>
      <c r="N727" s="18">
        <v>2256298.5</v>
      </c>
      <c r="O727" s="123"/>
      <c r="P727" s="94"/>
      <c r="Q727" s="94"/>
      <c r="R727" s="94"/>
      <c r="S727" s="94"/>
    </row>
    <row r="728" spans="1:19" s="122" customFormat="1" ht="90" x14ac:dyDescent="0.25">
      <c r="A728" s="27" t="s">
        <v>6013</v>
      </c>
      <c r="B728" s="2" t="s">
        <v>7500</v>
      </c>
      <c r="C728" s="27" t="s">
        <v>422</v>
      </c>
      <c r="D728" s="28" t="s">
        <v>2150</v>
      </c>
      <c r="E728" s="27"/>
      <c r="F728" s="28" t="s">
        <v>2176</v>
      </c>
      <c r="G728" s="2" t="s">
        <v>2192</v>
      </c>
      <c r="H728" s="2" t="s">
        <v>2193</v>
      </c>
      <c r="I728" s="27" t="s">
        <v>2174</v>
      </c>
      <c r="J728" s="28" t="s">
        <v>2175</v>
      </c>
      <c r="K728" s="43">
        <v>17</v>
      </c>
      <c r="L728" s="2">
        <v>1101040173</v>
      </c>
      <c r="M728" s="18">
        <v>6722</v>
      </c>
      <c r="N728" s="18">
        <v>0</v>
      </c>
      <c r="O728" s="123"/>
      <c r="P728" s="94"/>
      <c r="Q728" s="94"/>
      <c r="R728" s="94"/>
      <c r="S728" s="94"/>
    </row>
    <row r="729" spans="1:19" s="75" customFormat="1" ht="105" x14ac:dyDescent="0.25">
      <c r="A729" s="27" t="s">
        <v>6014</v>
      </c>
      <c r="B729" s="2" t="s">
        <v>7501</v>
      </c>
      <c r="C729" s="27" t="s">
        <v>422</v>
      </c>
      <c r="D729" s="28" t="s">
        <v>2151</v>
      </c>
      <c r="E729" s="27"/>
      <c r="F729" s="28" t="s">
        <v>2162</v>
      </c>
      <c r="G729" s="2" t="s">
        <v>2194</v>
      </c>
      <c r="H729" s="2" t="s">
        <v>2195</v>
      </c>
      <c r="I729" s="27" t="s">
        <v>2174</v>
      </c>
      <c r="J729" s="28" t="s">
        <v>2175</v>
      </c>
      <c r="K729" s="43">
        <v>172</v>
      </c>
      <c r="L729" s="2">
        <v>1101040180</v>
      </c>
      <c r="M729" s="18">
        <v>5214</v>
      </c>
      <c r="N729" s="18">
        <v>0</v>
      </c>
      <c r="O729" s="124"/>
      <c r="P729" s="120"/>
      <c r="Q729" s="120"/>
      <c r="R729" s="120"/>
      <c r="S729" s="120"/>
    </row>
    <row r="730" spans="1:19" s="75" customFormat="1" ht="105" x14ac:dyDescent="0.25">
      <c r="A730" s="27" t="s">
        <v>6015</v>
      </c>
      <c r="B730" s="2" t="s">
        <v>7502</v>
      </c>
      <c r="C730" s="27" t="s">
        <v>87</v>
      </c>
      <c r="D730" s="28" t="s">
        <v>2152</v>
      </c>
      <c r="E730" s="27" t="s">
        <v>89</v>
      </c>
      <c r="F730" s="28" t="s">
        <v>2173</v>
      </c>
      <c r="G730" s="2" t="s">
        <v>2196</v>
      </c>
      <c r="H730" s="2" t="s">
        <v>2189</v>
      </c>
      <c r="I730" s="27" t="s">
        <v>2181</v>
      </c>
      <c r="J730" s="27" t="s">
        <v>2190</v>
      </c>
      <c r="K730" s="43">
        <v>175</v>
      </c>
      <c r="L730" s="2">
        <v>1108510021</v>
      </c>
      <c r="M730" s="18">
        <v>1085871.5</v>
      </c>
      <c r="N730" s="18">
        <v>1085871.5</v>
      </c>
      <c r="O730" s="124"/>
      <c r="P730" s="120"/>
      <c r="Q730" s="120"/>
      <c r="R730" s="120"/>
      <c r="S730" s="120"/>
    </row>
    <row r="731" spans="1:19" s="87" customFormat="1" x14ac:dyDescent="0.25">
      <c r="A731" s="39"/>
      <c r="B731" s="39"/>
      <c r="C731" s="39"/>
      <c r="D731" s="39"/>
      <c r="E731" s="127"/>
      <c r="F731" s="127"/>
      <c r="G731" s="127"/>
      <c r="H731" s="127"/>
      <c r="I731" s="127"/>
      <c r="J731" s="39"/>
      <c r="K731" s="2">
        <f>SUM(K699:K730)</f>
        <v>383.71100000000001</v>
      </c>
      <c r="L731" s="105"/>
      <c r="M731" s="128">
        <f>SUM(M699:M730)</f>
        <v>34643798.25</v>
      </c>
      <c r="N731" s="128">
        <f>SUM(N699:N730)</f>
        <v>30948294.809999999</v>
      </c>
      <c r="O731" s="39"/>
      <c r="P731" s="39"/>
      <c r="Q731" s="39"/>
      <c r="R731" s="39"/>
      <c r="S731" s="39"/>
    </row>
  </sheetData>
  <mergeCells count="83">
    <mergeCell ref="A663:S663"/>
    <mergeCell ref="O2:O3"/>
    <mergeCell ref="P2:P3"/>
    <mergeCell ref="Q2:Q3"/>
    <mergeCell ref="R2:R3"/>
    <mergeCell ref="B117:S117"/>
    <mergeCell ref="B63:S63"/>
    <mergeCell ref="B33:S33"/>
    <mergeCell ref="B106:S106"/>
    <mergeCell ref="K2:K3"/>
    <mergeCell ref="B62:S62"/>
    <mergeCell ref="B16:S16"/>
    <mergeCell ref="B18:S18"/>
    <mergeCell ref="S2:S3"/>
    <mergeCell ref="B19:S19"/>
    <mergeCell ref="L2:L3"/>
    <mergeCell ref="A1:S1"/>
    <mergeCell ref="B146:S146"/>
    <mergeCell ref="M2:N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B132:S132"/>
    <mergeCell ref="B116:S116"/>
    <mergeCell ref="B5:S5"/>
    <mergeCell ref="B645:S645"/>
    <mergeCell ref="B127:S127"/>
    <mergeCell ref="B11:S11"/>
    <mergeCell ref="B26:S26"/>
    <mergeCell ref="B215:S215"/>
    <mergeCell ref="B140:S140"/>
    <mergeCell ref="B136:S136"/>
    <mergeCell ref="B138:S138"/>
    <mergeCell ref="B41:S41"/>
    <mergeCell ref="B67:S67"/>
    <mergeCell ref="B93:S93"/>
    <mergeCell ref="B55:S55"/>
    <mergeCell ref="B79:S79"/>
    <mergeCell ref="B565:S565"/>
    <mergeCell ref="A577:S577"/>
    <mergeCell ref="B629:S629"/>
    <mergeCell ref="B687:S687"/>
    <mergeCell ref="A698:S698"/>
    <mergeCell ref="B591:S591"/>
    <mergeCell ref="A595:S595"/>
    <mergeCell ref="B148:S148"/>
    <mergeCell ref="B219:S219"/>
    <mergeCell ref="A530:S530"/>
    <mergeCell ref="A440:S440"/>
    <mergeCell ref="B213:S213"/>
    <mergeCell ref="B174:S174"/>
    <mergeCell ref="B522:S522"/>
    <mergeCell ref="B479:S479"/>
    <mergeCell ref="A491:S491"/>
    <mergeCell ref="B401:S401"/>
    <mergeCell ref="B507:S507"/>
    <mergeCell ref="A511:S511"/>
    <mergeCell ref="A635:S635"/>
    <mergeCell ref="B540:S540"/>
    <mergeCell ref="A547:S547"/>
    <mergeCell ref="B9:S9"/>
    <mergeCell ref="B49:S49"/>
    <mergeCell ref="B142:S142"/>
    <mergeCell ref="B98:S98"/>
    <mergeCell ref="B123:S123"/>
    <mergeCell ref="B102:S102"/>
    <mergeCell ref="B144:S144"/>
    <mergeCell ref="B225:Q225"/>
    <mergeCell ref="A232:S232"/>
    <mergeCell ref="B217:S217"/>
    <mergeCell ref="B6:S6"/>
    <mergeCell ref="B8:S8"/>
    <mergeCell ref="B10:S10"/>
    <mergeCell ref="B216:S216"/>
    <mergeCell ref="B218:S218"/>
    <mergeCell ref="B7:S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6"/>
  <sheetViews>
    <sheetView topLeftCell="A142" zoomScale="70" zoomScaleNormal="70" workbookViewId="0">
      <selection activeCell="B155" sqref="B155"/>
    </sheetView>
  </sheetViews>
  <sheetFormatPr defaultRowHeight="15" x14ac:dyDescent="0.25"/>
  <cols>
    <col min="1" max="1" width="7.140625" style="1" customWidth="1"/>
    <col min="2" max="2" width="15.42578125" style="1" customWidth="1"/>
    <col min="3" max="4" width="15.28515625" style="1" customWidth="1"/>
    <col min="5" max="5" width="14.42578125" style="1" customWidth="1"/>
    <col min="6" max="6" width="17.28515625" style="1" customWidth="1"/>
    <col min="7" max="7" width="15" style="1" customWidth="1"/>
    <col min="8" max="8" width="16.85546875" style="1" customWidth="1"/>
    <col min="9" max="9" width="18.7109375" style="1" customWidth="1"/>
    <col min="10" max="10" width="19.28515625" style="1" customWidth="1"/>
    <col min="11" max="11" width="17.85546875" style="1" customWidth="1"/>
    <col min="12" max="13" width="16.85546875" style="1" customWidth="1"/>
    <col min="14" max="14" width="18.7109375" style="1" customWidth="1"/>
    <col min="15" max="15" width="16.140625" style="1" customWidth="1"/>
    <col min="16" max="16" width="16.7109375" style="1" customWidth="1"/>
    <col min="17" max="17" width="16.140625" style="1" customWidth="1"/>
    <col min="18" max="18" width="15" style="1" customWidth="1"/>
    <col min="19" max="19" width="15.140625" style="1" customWidth="1"/>
    <col min="20" max="20" width="9.140625" style="1"/>
  </cols>
  <sheetData>
    <row r="1" spans="1:20" ht="64.5" customHeight="1" x14ac:dyDescent="0.25">
      <c r="A1" s="314" t="s">
        <v>35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20" ht="138" customHeight="1" x14ac:dyDescent="0.25">
      <c r="A2" s="268" t="s">
        <v>0</v>
      </c>
      <c r="B2" s="268" t="s">
        <v>13</v>
      </c>
      <c r="C2" s="268" t="s">
        <v>14</v>
      </c>
      <c r="D2" s="315" t="s">
        <v>15</v>
      </c>
      <c r="E2" s="268" t="s">
        <v>16</v>
      </c>
      <c r="F2" s="268" t="s">
        <v>17</v>
      </c>
      <c r="G2" s="268" t="s">
        <v>18</v>
      </c>
      <c r="H2" s="268" t="s">
        <v>40</v>
      </c>
      <c r="I2" s="268" t="s">
        <v>1</v>
      </c>
      <c r="J2" s="268" t="s">
        <v>36</v>
      </c>
      <c r="K2" s="268" t="s">
        <v>37</v>
      </c>
      <c r="L2" s="268" t="s">
        <v>19</v>
      </c>
      <c r="M2" s="272" t="s">
        <v>20</v>
      </c>
      <c r="N2" s="274"/>
      <c r="O2" s="268" t="s">
        <v>21</v>
      </c>
      <c r="P2" s="268" t="s">
        <v>22</v>
      </c>
      <c r="Q2" s="268" t="s">
        <v>38</v>
      </c>
      <c r="R2" s="268" t="s">
        <v>39</v>
      </c>
      <c r="S2" s="268" t="s">
        <v>23</v>
      </c>
    </row>
    <row r="3" spans="1:20" ht="42.75" x14ac:dyDescent="0.25">
      <c r="A3" s="269"/>
      <c r="B3" s="269"/>
      <c r="C3" s="269"/>
      <c r="D3" s="316"/>
      <c r="E3" s="269"/>
      <c r="F3" s="269"/>
      <c r="G3" s="269"/>
      <c r="H3" s="269"/>
      <c r="I3" s="269"/>
      <c r="J3" s="269"/>
      <c r="K3" s="269"/>
      <c r="L3" s="269"/>
      <c r="M3" s="5" t="s">
        <v>134</v>
      </c>
      <c r="N3" s="5" t="s">
        <v>135</v>
      </c>
      <c r="O3" s="269"/>
      <c r="P3" s="269"/>
      <c r="Q3" s="269"/>
      <c r="R3" s="269"/>
      <c r="S3" s="269"/>
    </row>
    <row r="4" spans="1:20" x14ac:dyDescent="0.25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5">
        <v>11</v>
      </c>
      <c r="L4" s="5">
        <v>12</v>
      </c>
      <c r="M4" s="5">
        <v>13</v>
      </c>
      <c r="N4" s="5">
        <v>14</v>
      </c>
      <c r="O4" s="5">
        <v>15</v>
      </c>
      <c r="P4" s="5">
        <v>16</v>
      </c>
      <c r="Q4" s="5">
        <v>17</v>
      </c>
      <c r="R4" s="5">
        <v>18</v>
      </c>
      <c r="S4" s="5">
        <v>19</v>
      </c>
    </row>
    <row r="5" spans="1:20" x14ac:dyDescent="0.25">
      <c r="A5" s="221">
        <v>1</v>
      </c>
      <c r="B5" s="262" t="s">
        <v>5724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4"/>
    </row>
    <row r="6" spans="1:20" x14ac:dyDescent="0.25">
      <c r="A6" s="150">
        <v>2</v>
      </c>
      <c r="B6" s="262" t="s">
        <v>2722</v>
      </c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4"/>
    </row>
    <row r="7" spans="1:20" x14ac:dyDescent="0.25">
      <c r="A7" s="182">
        <v>3</v>
      </c>
      <c r="B7" s="262" t="s">
        <v>3700</v>
      </c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4"/>
    </row>
    <row r="8" spans="1:20" s="79" customFormat="1" ht="105" x14ac:dyDescent="0.25">
      <c r="A8" s="37" t="s">
        <v>3752</v>
      </c>
      <c r="B8" s="2" t="s">
        <v>7503</v>
      </c>
      <c r="C8" s="27" t="s">
        <v>3722</v>
      </c>
      <c r="D8" s="28" t="s">
        <v>3701</v>
      </c>
      <c r="E8" s="27" t="s">
        <v>89</v>
      </c>
      <c r="F8" s="28" t="s">
        <v>3721</v>
      </c>
      <c r="G8" s="27"/>
      <c r="H8" s="27"/>
      <c r="I8" s="27"/>
      <c r="J8" s="28" t="s">
        <v>1341</v>
      </c>
      <c r="K8" s="28">
        <v>18.8</v>
      </c>
      <c r="L8" s="37" t="s">
        <v>3731</v>
      </c>
      <c r="M8" s="32">
        <v>44061.93</v>
      </c>
      <c r="N8" s="32">
        <v>0</v>
      </c>
      <c r="O8" s="27"/>
      <c r="P8" s="27"/>
      <c r="Q8" s="27"/>
      <c r="R8" s="27"/>
      <c r="S8" s="27"/>
      <c r="T8" s="193"/>
    </row>
    <row r="9" spans="1:20" s="79" customFormat="1" ht="105" x14ac:dyDescent="0.25">
      <c r="A9" s="37" t="s">
        <v>3753</v>
      </c>
      <c r="B9" s="2" t="s">
        <v>7504</v>
      </c>
      <c r="C9" s="27" t="s">
        <v>3722</v>
      </c>
      <c r="D9" s="28" t="s">
        <v>3702</v>
      </c>
      <c r="E9" s="27" t="s">
        <v>89</v>
      </c>
      <c r="F9" s="28" t="s">
        <v>3721</v>
      </c>
      <c r="G9" s="27"/>
      <c r="H9" s="27"/>
      <c r="I9" s="27"/>
      <c r="J9" s="28" t="s">
        <v>1341</v>
      </c>
      <c r="K9" s="28">
        <v>31.3</v>
      </c>
      <c r="L9" s="37" t="s">
        <v>3732</v>
      </c>
      <c r="M9" s="32">
        <v>73358.429999999993</v>
      </c>
      <c r="N9" s="32">
        <v>0</v>
      </c>
      <c r="O9" s="27"/>
      <c r="P9" s="27"/>
      <c r="Q9" s="27"/>
      <c r="R9" s="27"/>
      <c r="S9" s="27"/>
      <c r="T9" s="193"/>
    </row>
    <row r="10" spans="1:20" s="79" customFormat="1" ht="105" x14ac:dyDescent="0.25">
      <c r="A10" s="37" t="s">
        <v>3754</v>
      </c>
      <c r="B10" s="2" t="s">
        <v>7505</v>
      </c>
      <c r="C10" s="27" t="s">
        <v>3722</v>
      </c>
      <c r="D10" s="28" t="s">
        <v>3703</v>
      </c>
      <c r="E10" s="27" t="s">
        <v>89</v>
      </c>
      <c r="F10" s="28" t="s">
        <v>3721</v>
      </c>
      <c r="G10" s="27"/>
      <c r="H10" s="27"/>
      <c r="I10" s="27"/>
      <c r="J10" s="28" t="s">
        <v>1341</v>
      </c>
      <c r="K10" s="28">
        <v>18</v>
      </c>
      <c r="L10" s="37" t="s">
        <v>3733</v>
      </c>
      <c r="M10" s="32">
        <v>42186.96</v>
      </c>
      <c r="N10" s="32">
        <v>0</v>
      </c>
      <c r="O10" s="27"/>
      <c r="P10" s="27"/>
      <c r="Q10" s="27"/>
      <c r="R10" s="27"/>
      <c r="S10" s="27"/>
      <c r="T10" s="193"/>
    </row>
    <row r="11" spans="1:20" s="79" customFormat="1" ht="105" x14ac:dyDescent="0.25">
      <c r="A11" s="37" t="s">
        <v>3755</v>
      </c>
      <c r="B11" s="2" t="s">
        <v>7506</v>
      </c>
      <c r="C11" s="27" t="s">
        <v>3722</v>
      </c>
      <c r="D11" s="28" t="s">
        <v>3704</v>
      </c>
      <c r="E11" s="27" t="s">
        <v>89</v>
      </c>
      <c r="F11" s="28" t="s">
        <v>3721</v>
      </c>
      <c r="G11" s="27"/>
      <c r="H11" s="27"/>
      <c r="I11" s="27"/>
      <c r="J11" s="28" t="s">
        <v>1341</v>
      </c>
      <c r="K11" s="28">
        <v>12.3</v>
      </c>
      <c r="L11" s="37" t="s">
        <v>3734</v>
      </c>
      <c r="M11" s="32">
        <v>28827.75</v>
      </c>
      <c r="N11" s="32">
        <v>0</v>
      </c>
      <c r="O11" s="27"/>
      <c r="P11" s="27"/>
      <c r="Q11" s="27"/>
      <c r="R11" s="27"/>
      <c r="S11" s="27"/>
      <c r="T11" s="193"/>
    </row>
    <row r="12" spans="1:20" s="79" customFormat="1" ht="105" x14ac:dyDescent="0.25">
      <c r="A12" s="37" t="s">
        <v>3756</v>
      </c>
      <c r="B12" s="2" t="s">
        <v>7507</v>
      </c>
      <c r="C12" s="27" t="s">
        <v>3722</v>
      </c>
      <c r="D12" s="28" t="s">
        <v>3705</v>
      </c>
      <c r="E12" s="27" t="s">
        <v>89</v>
      </c>
      <c r="F12" s="28" t="s">
        <v>3721</v>
      </c>
      <c r="G12" s="27"/>
      <c r="H12" s="27"/>
      <c r="I12" s="27"/>
      <c r="J12" s="28" t="s">
        <v>1341</v>
      </c>
      <c r="K12" s="28">
        <v>23.7</v>
      </c>
      <c r="L12" s="37" t="s">
        <v>3735</v>
      </c>
      <c r="M12" s="32">
        <v>55546.16</v>
      </c>
      <c r="N12" s="32">
        <v>0</v>
      </c>
      <c r="O12" s="27"/>
      <c r="P12" s="27"/>
      <c r="Q12" s="27"/>
      <c r="R12" s="27"/>
      <c r="S12" s="27"/>
      <c r="T12" s="193"/>
    </row>
    <row r="13" spans="1:20" s="79" customFormat="1" ht="105" x14ac:dyDescent="0.25">
      <c r="A13" s="37" t="s">
        <v>3757</v>
      </c>
      <c r="B13" s="2" t="s">
        <v>7508</v>
      </c>
      <c r="C13" s="27" t="s">
        <v>3722</v>
      </c>
      <c r="D13" s="28" t="s">
        <v>3706</v>
      </c>
      <c r="E13" s="27" t="s">
        <v>89</v>
      </c>
      <c r="F13" s="28" t="s">
        <v>3721</v>
      </c>
      <c r="G13" s="27"/>
      <c r="H13" s="27"/>
      <c r="I13" s="27"/>
      <c r="J13" s="28" t="s">
        <v>1341</v>
      </c>
      <c r="K13" s="28">
        <v>8.9</v>
      </c>
      <c r="L13" s="37" t="s">
        <v>3736</v>
      </c>
      <c r="M13" s="32">
        <v>20859.099999999999</v>
      </c>
      <c r="N13" s="32">
        <v>0</v>
      </c>
      <c r="O13" s="27"/>
      <c r="P13" s="27"/>
      <c r="Q13" s="27"/>
      <c r="R13" s="27"/>
      <c r="S13" s="27"/>
      <c r="T13" s="193"/>
    </row>
    <row r="14" spans="1:20" s="79" customFormat="1" ht="105" x14ac:dyDescent="0.25">
      <c r="A14" s="37" t="s">
        <v>3758</v>
      </c>
      <c r="B14" s="2" t="s">
        <v>7509</v>
      </c>
      <c r="C14" s="27" t="s">
        <v>3722</v>
      </c>
      <c r="D14" s="28" t="s">
        <v>3707</v>
      </c>
      <c r="E14" s="27" t="s">
        <v>89</v>
      </c>
      <c r="F14" s="28" t="s">
        <v>3721</v>
      </c>
      <c r="G14" s="27"/>
      <c r="H14" s="27"/>
      <c r="I14" s="27"/>
      <c r="J14" s="28" t="s">
        <v>1341</v>
      </c>
      <c r="K14" s="28">
        <v>9.1999999999999993</v>
      </c>
      <c r="L14" s="37" t="s">
        <v>3737</v>
      </c>
      <c r="M14" s="32">
        <v>21562.22</v>
      </c>
      <c r="N14" s="32">
        <v>0</v>
      </c>
      <c r="O14" s="27"/>
      <c r="P14" s="27"/>
      <c r="Q14" s="27"/>
      <c r="R14" s="27"/>
      <c r="S14" s="27"/>
      <c r="T14" s="193"/>
    </row>
    <row r="15" spans="1:20" s="79" customFormat="1" ht="105" x14ac:dyDescent="0.25">
      <c r="A15" s="37" t="s">
        <v>3759</v>
      </c>
      <c r="B15" s="2" t="s">
        <v>7510</v>
      </c>
      <c r="C15" s="27" t="s">
        <v>3722</v>
      </c>
      <c r="D15" s="28" t="s">
        <v>3708</v>
      </c>
      <c r="E15" s="27" t="s">
        <v>89</v>
      </c>
      <c r="F15" s="28" t="s">
        <v>3721</v>
      </c>
      <c r="G15" s="27"/>
      <c r="H15" s="27"/>
      <c r="I15" s="27"/>
      <c r="J15" s="28" t="s">
        <v>1341</v>
      </c>
      <c r="K15" s="28">
        <v>21.2</v>
      </c>
      <c r="L15" s="37" t="s">
        <v>3738</v>
      </c>
      <c r="M15" s="32">
        <v>49686.86</v>
      </c>
      <c r="N15" s="32">
        <v>0</v>
      </c>
      <c r="O15" s="27"/>
      <c r="P15" s="27"/>
      <c r="Q15" s="27"/>
      <c r="R15" s="27"/>
      <c r="S15" s="27"/>
      <c r="T15" s="193"/>
    </row>
    <row r="16" spans="1:20" s="79" customFormat="1" ht="105" x14ac:dyDescent="0.25">
      <c r="A16" s="37" t="s">
        <v>3760</v>
      </c>
      <c r="B16" s="2" t="s">
        <v>7511</v>
      </c>
      <c r="C16" s="27" t="s">
        <v>3722</v>
      </c>
      <c r="D16" s="28" t="s">
        <v>3709</v>
      </c>
      <c r="E16" s="27" t="s">
        <v>89</v>
      </c>
      <c r="F16" s="28" t="s">
        <v>3721</v>
      </c>
      <c r="G16" s="27"/>
      <c r="H16" s="27"/>
      <c r="I16" s="27"/>
      <c r="J16" s="28" t="s">
        <v>1341</v>
      </c>
      <c r="K16" s="28">
        <v>12.3</v>
      </c>
      <c r="L16" s="37" t="s">
        <v>3739</v>
      </c>
      <c r="M16" s="32">
        <v>28827.15</v>
      </c>
      <c r="N16" s="32">
        <v>0</v>
      </c>
      <c r="O16" s="27"/>
      <c r="P16" s="27"/>
      <c r="Q16" s="27"/>
      <c r="R16" s="27"/>
      <c r="S16" s="27"/>
      <c r="T16" s="193"/>
    </row>
    <row r="17" spans="1:20" s="79" customFormat="1" ht="105" x14ac:dyDescent="0.25">
      <c r="A17" s="37" t="s">
        <v>3761</v>
      </c>
      <c r="B17" s="2" t="s">
        <v>7512</v>
      </c>
      <c r="C17" s="27" t="s">
        <v>3722</v>
      </c>
      <c r="D17" s="28" t="s">
        <v>3710</v>
      </c>
      <c r="E17" s="27" t="s">
        <v>89</v>
      </c>
      <c r="F17" s="28" t="s">
        <v>3721</v>
      </c>
      <c r="G17" s="27"/>
      <c r="H17" s="27"/>
      <c r="I17" s="27"/>
      <c r="J17" s="28" t="s">
        <v>1341</v>
      </c>
      <c r="K17" s="28">
        <v>6.8</v>
      </c>
      <c r="L17" s="37" t="s">
        <v>3740</v>
      </c>
      <c r="M17" s="32">
        <v>15937.29</v>
      </c>
      <c r="N17" s="32">
        <v>0</v>
      </c>
      <c r="O17" s="27"/>
      <c r="P17" s="27"/>
      <c r="Q17" s="27"/>
      <c r="R17" s="27"/>
      <c r="S17" s="27"/>
      <c r="T17" s="193"/>
    </row>
    <row r="18" spans="1:20" s="79" customFormat="1" ht="105" x14ac:dyDescent="0.25">
      <c r="A18" s="37" t="s">
        <v>3762</v>
      </c>
      <c r="B18" s="2" t="s">
        <v>7513</v>
      </c>
      <c r="C18" s="27" t="s">
        <v>3722</v>
      </c>
      <c r="D18" s="28" t="s">
        <v>3711</v>
      </c>
      <c r="E18" s="27" t="s">
        <v>89</v>
      </c>
      <c r="F18" s="28" t="s">
        <v>3721</v>
      </c>
      <c r="G18" s="27"/>
      <c r="H18" s="27"/>
      <c r="I18" s="27"/>
      <c r="J18" s="28" t="s">
        <v>1341</v>
      </c>
      <c r="K18" s="28">
        <v>63.2</v>
      </c>
      <c r="L18" s="37" t="s">
        <v>3741</v>
      </c>
      <c r="M18" s="32">
        <v>148123.1</v>
      </c>
      <c r="N18" s="32">
        <v>0</v>
      </c>
      <c r="O18" s="27"/>
      <c r="P18" s="27"/>
      <c r="Q18" s="27"/>
      <c r="R18" s="27"/>
      <c r="S18" s="27"/>
      <c r="T18" s="193"/>
    </row>
    <row r="19" spans="1:20" s="79" customFormat="1" ht="105" x14ac:dyDescent="0.25">
      <c r="A19" s="37" t="s">
        <v>3763</v>
      </c>
      <c r="B19" s="2" t="s">
        <v>7514</v>
      </c>
      <c r="C19" s="27" t="s">
        <v>3722</v>
      </c>
      <c r="D19" s="28" t="s">
        <v>3712</v>
      </c>
      <c r="E19" s="27" t="s">
        <v>89</v>
      </c>
      <c r="F19" s="28" t="s">
        <v>3721</v>
      </c>
      <c r="G19" s="27"/>
      <c r="H19" s="27"/>
      <c r="I19" s="27"/>
      <c r="J19" s="28" t="s">
        <v>3723</v>
      </c>
      <c r="K19" s="28">
        <v>6</v>
      </c>
      <c r="L19" s="37" t="s">
        <v>3742</v>
      </c>
      <c r="M19" s="32">
        <v>14062.32</v>
      </c>
      <c r="N19" s="32">
        <v>0</v>
      </c>
      <c r="O19" s="27"/>
      <c r="P19" s="27"/>
      <c r="Q19" s="27"/>
      <c r="R19" s="27"/>
      <c r="S19" s="27"/>
      <c r="T19" s="193"/>
    </row>
    <row r="20" spans="1:20" s="79" customFormat="1" ht="105" x14ac:dyDescent="0.25">
      <c r="A20" s="37" t="s">
        <v>3764</v>
      </c>
      <c r="B20" s="2" t="s">
        <v>7515</v>
      </c>
      <c r="C20" s="27" t="s">
        <v>3722</v>
      </c>
      <c r="D20" s="28" t="s">
        <v>3713</v>
      </c>
      <c r="E20" s="27" t="s">
        <v>89</v>
      </c>
      <c r="F20" s="28" t="s">
        <v>3721</v>
      </c>
      <c r="G20" s="27"/>
      <c r="H20" s="27"/>
      <c r="I20" s="27"/>
      <c r="J20" s="28" t="s">
        <v>3724</v>
      </c>
      <c r="K20" s="28">
        <v>16.3</v>
      </c>
      <c r="L20" s="37" t="s">
        <v>3743</v>
      </c>
      <c r="M20" s="32">
        <v>38202.639999999999</v>
      </c>
      <c r="N20" s="32">
        <v>0</v>
      </c>
      <c r="O20" s="27"/>
      <c r="P20" s="27"/>
      <c r="Q20" s="27"/>
      <c r="R20" s="27"/>
      <c r="S20" s="27"/>
      <c r="T20" s="193"/>
    </row>
    <row r="21" spans="1:20" s="79" customFormat="1" ht="105" x14ac:dyDescent="0.25">
      <c r="A21" s="37" t="s">
        <v>3765</v>
      </c>
      <c r="B21" s="2" t="s">
        <v>7516</v>
      </c>
      <c r="C21" s="27" t="s">
        <v>3722</v>
      </c>
      <c r="D21" s="28" t="s">
        <v>3714</v>
      </c>
      <c r="E21" s="27" t="s">
        <v>89</v>
      </c>
      <c r="F21" s="28" t="s">
        <v>3721</v>
      </c>
      <c r="G21" s="27"/>
      <c r="H21" s="27"/>
      <c r="I21" s="27"/>
      <c r="J21" s="28" t="s">
        <v>3723</v>
      </c>
      <c r="K21" s="28">
        <v>13.1</v>
      </c>
      <c r="L21" s="37" t="s">
        <v>3744</v>
      </c>
      <c r="M21" s="32">
        <v>30702.74</v>
      </c>
      <c r="N21" s="32">
        <v>0</v>
      </c>
      <c r="O21" s="27"/>
      <c r="P21" s="27"/>
      <c r="Q21" s="27"/>
      <c r="R21" s="27"/>
      <c r="S21" s="27"/>
      <c r="T21" s="193"/>
    </row>
    <row r="22" spans="1:20" s="79" customFormat="1" ht="105" x14ac:dyDescent="0.25">
      <c r="A22" s="37" t="s">
        <v>3766</v>
      </c>
      <c r="B22" s="2" t="s">
        <v>7517</v>
      </c>
      <c r="C22" s="27" t="s">
        <v>3722</v>
      </c>
      <c r="D22" s="28" t="s">
        <v>3715</v>
      </c>
      <c r="E22" s="27" t="s">
        <v>89</v>
      </c>
      <c r="F22" s="28" t="s">
        <v>3721</v>
      </c>
      <c r="G22" s="27"/>
      <c r="H22" s="27"/>
      <c r="I22" s="27"/>
      <c r="J22" s="28" t="s">
        <v>3725</v>
      </c>
      <c r="K22" s="28">
        <v>2.8</v>
      </c>
      <c r="L22" s="37" t="s">
        <v>3745</v>
      </c>
      <c r="M22" s="32">
        <v>6562.42</v>
      </c>
      <c r="N22" s="32">
        <v>0</v>
      </c>
      <c r="O22" s="27"/>
      <c r="P22" s="27"/>
      <c r="Q22" s="27"/>
      <c r="R22" s="27"/>
      <c r="S22" s="27"/>
      <c r="T22" s="193"/>
    </row>
    <row r="23" spans="1:20" s="79" customFormat="1" ht="105" x14ac:dyDescent="0.25">
      <c r="A23" s="37" t="s">
        <v>3767</v>
      </c>
      <c r="B23" s="2" t="s">
        <v>7518</v>
      </c>
      <c r="C23" s="27" t="s">
        <v>3722</v>
      </c>
      <c r="D23" s="28" t="s">
        <v>3716</v>
      </c>
      <c r="E23" s="27" t="s">
        <v>89</v>
      </c>
      <c r="F23" s="28" t="s">
        <v>3721</v>
      </c>
      <c r="G23" s="27"/>
      <c r="H23" s="27"/>
      <c r="I23" s="27"/>
      <c r="J23" s="28" t="s">
        <v>3726</v>
      </c>
      <c r="K23" s="28">
        <v>5.5</v>
      </c>
      <c r="L23" s="37" t="s">
        <v>3746</v>
      </c>
      <c r="M23" s="32">
        <v>12890.46</v>
      </c>
      <c r="N23" s="32">
        <v>0</v>
      </c>
      <c r="O23" s="27"/>
      <c r="P23" s="27"/>
      <c r="Q23" s="27"/>
      <c r="R23" s="27"/>
      <c r="S23" s="27"/>
      <c r="T23" s="193"/>
    </row>
    <row r="24" spans="1:20" s="79" customFormat="1" ht="105" x14ac:dyDescent="0.25">
      <c r="A24" s="37" t="s">
        <v>3768</v>
      </c>
      <c r="B24" s="2" t="s">
        <v>7519</v>
      </c>
      <c r="C24" s="27" t="s">
        <v>3722</v>
      </c>
      <c r="D24" s="28" t="s">
        <v>3717</v>
      </c>
      <c r="E24" s="27" t="s">
        <v>89</v>
      </c>
      <c r="F24" s="28" t="s">
        <v>3721</v>
      </c>
      <c r="G24" s="27"/>
      <c r="H24" s="27"/>
      <c r="I24" s="27"/>
      <c r="J24" s="28" t="s">
        <v>3727</v>
      </c>
      <c r="K24" s="28">
        <v>8.1</v>
      </c>
      <c r="L24" s="37" t="s">
        <v>3747</v>
      </c>
      <c r="M24" s="32">
        <v>18984.13</v>
      </c>
      <c r="N24" s="32">
        <v>0</v>
      </c>
      <c r="O24" s="27"/>
      <c r="P24" s="27"/>
      <c r="Q24" s="27"/>
      <c r="R24" s="27"/>
      <c r="S24" s="27"/>
      <c r="T24" s="193"/>
    </row>
    <row r="25" spans="1:20" s="79" customFormat="1" ht="105" x14ac:dyDescent="0.25">
      <c r="A25" s="37" t="s">
        <v>3769</v>
      </c>
      <c r="B25" s="2" t="s">
        <v>7520</v>
      </c>
      <c r="C25" s="27" t="s">
        <v>3722</v>
      </c>
      <c r="D25" s="28" t="s">
        <v>3718</v>
      </c>
      <c r="E25" s="27" t="s">
        <v>89</v>
      </c>
      <c r="F25" s="28" t="s">
        <v>3721</v>
      </c>
      <c r="G25" s="27"/>
      <c r="H25" s="27"/>
      <c r="I25" s="27"/>
      <c r="J25" s="28" t="s">
        <v>3728</v>
      </c>
      <c r="K25" s="28">
        <v>14.2</v>
      </c>
      <c r="L25" s="37" t="s">
        <v>3748</v>
      </c>
      <c r="M25" s="32">
        <v>33280.82</v>
      </c>
      <c r="N25" s="32">
        <v>0</v>
      </c>
      <c r="O25" s="27"/>
      <c r="P25" s="27"/>
      <c r="Q25" s="27"/>
      <c r="R25" s="27"/>
      <c r="S25" s="27"/>
      <c r="T25" s="193"/>
    </row>
    <row r="26" spans="1:20" s="79" customFormat="1" ht="105" x14ac:dyDescent="0.25">
      <c r="A26" s="37" t="s">
        <v>3770</v>
      </c>
      <c r="B26" s="2" t="s">
        <v>7521</v>
      </c>
      <c r="C26" s="27" t="s">
        <v>3722</v>
      </c>
      <c r="D26" s="28" t="s">
        <v>3719</v>
      </c>
      <c r="E26" s="27" t="s">
        <v>89</v>
      </c>
      <c r="F26" s="28" t="s">
        <v>3721</v>
      </c>
      <c r="G26" s="27"/>
      <c r="H26" s="27"/>
      <c r="I26" s="27"/>
      <c r="J26" s="28" t="s">
        <v>3729</v>
      </c>
      <c r="K26" s="28">
        <v>24.5</v>
      </c>
      <c r="L26" s="37" t="s">
        <v>3749</v>
      </c>
      <c r="M26" s="32">
        <v>57421.440000000002</v>
      </c>
      <c r="N26" s="32">
        <v>0</v>
      </c>
      <c r="O26" s="27"/>
      <c r="P26" s="27"/>
      <c r="Q26" s="27"/>
      <c r="R26" s="27"/>
      <c r="S26" s="27"/>
      <c r="T26" s="193"/>
    </row>
    <row r="27" spans="1:20" s="79" customFormat="1" ht="105" x14ac:dyDescent="0.25">
      <c r="A27" s="37" t="s">
        <v>3771</v>
      </c>
      <c r="B27" s="2" t="s">
        <v>7522</v>
      </c>
      <c r="C27" s="27" t="s">
        <v>3722</v>
      </c>
      <c r="D27" s="28" t="s">
        <v>3720</v>
      </c>
      <c r="E27" s="27" t="s">
        <v>89</v>
      </c>
      <c r="F27" s="28" t="s">
        <v>3721</v>
      </c>
      <c r="G27" s="27"/>
      <c r="H27" s="27"/>
      <c r="I27" s="27"/>
      <c r="J27" s="28" t="s">
        <v>3730</v>
      </c>
      <c r="K27" s="28">
        <v>24.7</v>
      </c>
      <c r="L27" s="37" t="s">
        <v>3750</v>
      </c>
      <c r="M27" s="32">
        <v>57889.88</v>
      </c>
      <c r="N27" s="32">
        <v>0</v>
      </c>
      <c r="O27" s="27"/>
      <c r="P27" s="27"/>
      <c r="Q27" s="27"/>
      <c r="R27" s="27"/>
      <c r="S27" s="27"/>
      <c r="T27" s="193"/>
    </row>
    <row r="28" spans="1:20" s="79" customFormat="1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>
        <f>SUM(K8:K27)</f>
        <v>340.90000000000009</v>
      </c>
      <c r="L28" s="27"/>
      <c r="M28" s="27">
        <f>SUM(M8:M27)</f>
        <v>798973.79999999993</v>
      </c>
      <c r="N28" s="27">
        <f>SUM(N8:N27)</f>
        <v>0</v>
      </c>
      <c r="O28" s="27"/>
      <c r="P28" s="27"/>
      <c r="Q28" s="27"/>
      <c r="R28" s="27"/>
      <c r="S28" s="27"/>
      <c r="T28" s="193"/>
    </row>
    <row r="29" spans="1:20" s="79" customFormat="1" x14ac:dyDescent="0.25">
      <c r="A29" s="221">
        <v>4</v>
      </c>
      <c r="B29" s="262" t="s">
        <v>352</v>
      </c>
      <c r="C29" s="263"/>
      <c r="D29" s="263"/>
      <c r="E29" s="263"/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63"/>
      <c r="Q29" s="263"/>
      <c r="R29" s="263"/>
      <c r="S29" s="264"/>
      <c r="T29" s="193"/>
    </row>
    <row r="30" spans="1:20" x14ac:dyDescent="0.25">
      <c r="A30" s="167">
        <v>5</v>
      </c>
      <c r="B30" s="262" t="s">
        <v>3319</v>
      </c>
      <c r="C30" s="263"/>
      <c r="D30" s="263"/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O30" s="263"/>
      <c r="P30" s="263"/>
      <c r="Q30" s="263"/>
      <c r="R30" s="263"/>
      <c r="S30" s="264"/>
    </row>
    <row r="31" spans="1:20" x14ac:dyDescent="0.25">
      <c r="A31" s="221">
        <v>6</v>
      </c>
      <c r="B31" s="262" t="s">
        <v>5725</v>
      </c>
      <c r="C31" s="263"/>
      <c r="D31" s="263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O31" s="263"/>
      <c r="P31" s="263"/>
      <c r="Q31" s="263"/>
      <c r="R31" s="263"/>
      <c r="S31" s="264"/>
    </row>
    <row r="32" spans="1:20" x14ac:dyDescent="0.25">
      <c r="A32" s="134">
        <v>7</v>
      </c>
      <c r="B32" s="262" t="s">
        <v>2545</v>
      </c>
      <c r="C32" s="263"/>
      <c r="D32" s="263"/>
      <c r="E32" s="263"/>
      <c r="F32" s="263"/>
      <c r="G32" s="263"/>
      <c r="H32" s="263"/>
      <c r="I32" s="263"/>
      <c r="J32" s="263"/>
      <c r="K32" s="263"/>
      <c r="L32" s="263"/>
      <c r="M32" s="263"/>
      <c r="N32" s="263"/>
      <c r="O32" s="263"/>
      <c r="P32" s="263"/>
      <c r="Q32" s="263"/>
      <c r="R32" s="263"/>
      <c r="S32" s="264"/>
    </row>
    <row r="33" spans="1:19" x14ac:dyDescent="0.25">
      <c r="A33" s="221">
        <v>8</v>
      </c>
      <c r="B33" s="262" t="s">
        <v>1075</v>
      </c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3"/>
      <c r="S33" s="264"/>
    </row>
    <row r="34" spans="1:19" x14ac:dyDescent="0.25">
      <c r="A34" s="24">
        <v>9</v>
      </c>
      <c r="B34" s="262" t="s">
        <v>1090</v>
      </c>
      <c r="C34" s="263"/>
      <c r="D34" s="263"/>
      <c r="E34" s="263"/>
      <c r="F34" s="263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3"/>
      <c r="R34" s="263"/>
      <c r="S34" s="264"/>
    </row>
    <row r="35" spans="1:19" x14ac:dyDescent="0.25">
      <c r="A35" s="221">
        <v>10</v>
      </c>
      <c r="B35" s="262" t="s">
        <v>249</v>
      </c>
      <c r="C35" s="263"/>
      <c r="D35" s="263"/>
      <c r="E35" s="263"/>
      <c r="F35" s="263"/>
      <c r="G35" s="263"/>
      <c r="H35" s="263"/>
      <c r="I35" s="263"/>
      <c r="J35" s="263"/>
      <c r="K35" s="263"/>
      <c r="L35" s="263"/>
      <c r="M35" s="263"/>
      <c r="N35" s="263"/>
      <c r="O35" s="263"/>
      <c r="P35" s="263"/>
      <c r="Q35" s="263"/>
      <c r="R35" s="263"/>
      <c r="S35" s="264"/>
    </row>
    <row r="36" spans="1:19" x14ac:dyDescent="0.25">
      <c r="A36" s="134">
        <v>11</v>
      </c>
      <c r="B36" s="262" t="s">
        <v>2568</v>
      </c>
      <c r="C36" s="263"/>
      <c r="D36" s="263"/>
      <c r="E36" s="263"/>
      <c r="F36" s="263"/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263"/>
      <c r="S36" s="264"/>
    </row>
    <row r="37" spans="1:19" x14ac:dyDescent="0.25">
      <c r="A37" s="77">
        <v>12</v>
      </c>
      <c r="B37" s="262" t="s">
        <v>2023</v>
      </c>
      <c r="C37" s="263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263"/>
      <c r="P37" s="263"/>
      <c r="Q37" s="263"/>
      <c r="R37" s="263"/>
      <c r="S37" s="264"/>
    </row>
    <row r="38" spans="1:19" x14ac:dyDescent="0.25">
      <c r="A38" s="103">
        <v>13</v>
      </c>
      <c r="B38" s="262" t="s">
        <v>2064</v>
      </c>
      <c r="C38" s="263"/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263"/>
      <c r="O38" s="263"/>
      <c r="P38" s="263"/>
      <c r="Q38" s="263"/>
      <c r="R38" s="263"/>
      <c r="S38" s="264"/>
    </row>
    <row r="39" spans="1:19" x14ac:dyDescent="0.25">
      <c r="A39" s="150">
        <v>14</v>
      </c>
      <c r="B39" s="262" t="s">
        <v>2877</v>
      </c>
      <c r="C39" s="263"/>
      <c r="D39" s="263"/>
      <c r="E39" s="263"/>
      <c r="F39" s="263"/>
      <c r="G39" s="263"/>
      <c r="H39" s="263"/>
      <c r="I39" s="263"/>
      <c r="J39" s="263"/>
      <c r="K39" s="263"/>
      <c r="L39" s="263"/>
      <c r="M39" s="263"/>
      <c r="N39" s="263"/>
      <c r="O39" s="263"/>
      <c r="P39" s="263"/>
      <c r="Q39" s="263"/>
      <c r="R39" s="263"/>
      <c r="S39" s="264"/>
    </row>
    <row r="40" spans="1:19" ht="270" x14ac:dyDescent="0.25">
      <c r="A40" s="37" t="s">
        <v>2883</v>
      </c>
      <c r="B40" s="2" t="s">
        <v>7523</v>
      </c>
      <c r="C40" s="27" t="s">
        <v>128</v>
      </c>
      <c r="D40" s="27" t="s">
        <v>2884</v>
      </c>
      <c r="E40" s="27" t="s">
        <v>89</v>
      </c>
      <c r="F40" s="27" t="s">
        <v>2864</v>
      </c>
      <c r="G40" s="27" t="s">
        <v>2880</v>
      </c>
      <c r="H40" s="27" t="s">
        <v>2885</v>
      </c>
      <c r="I40" s="27" t="s">
        <v>2886</v>
      </c>
      <c r="J40" s="28" t="s">
        <v>2887</v>
      </c>
      <c r="K40" s="27">
        <v>2204.6</v>
      </c>
      <c r="L40" s="27">
        <v>3221</v>
      </c>
      <c r="M40" s="27">
        <v>27965347.149999999</v>
      </c>
      <c r="N40" s="27">
        <v>11829874.449999999</v>
      </c>
      <c r="O40" s="27"/>
      <c r="P40" s="27"/>
      <c r="Q40" s="27"/>
      <c r="R40" s="27"/>
      <c r="S40" s="27"/>
    </row>
    <row r="41" spans="1:19" x14ac:dyDescent="0.25">
      <c r="A41" s="118">
        <v>15</v>
      </c>
      <c r="B41" s="262" t="s">
        <v>2392</v>
      </c>
      <c r="C41" s="263"/>
      <c r="D41" s="263"/>
      <c r="E41" s="263"/>
      <c r="F41" s="263"/>
      <c r="G41" s="263"/>
      <c r="H41" s="263"/>
      <c r="I41" s="263"/>
      <c r="J41" s="263"/>
      <c r="K41" s="263"/>
      <c r="L41" s="263"/>
      <c r="M41" s="263"/>
      <c r="N41" s="263"/>
      <c r="O41" s="263"/>
      <c r="P41" s="263"/>
      <c r="Q41" s="263"/>
      <c r="R41" s="263"/>
      <c r="S41" s="264"/>
    </row>
    <row r="42" spans="1:19" x14ac:dyDescent="0.25">
      <c r="A42" s="26">
        <v>16</v>
      </c>
      <c r="B42" s="262" t="s">
        <v>1183</v>
      </c>
      <c r="C42" s="263"/>
      <c r="D42" s="263"/>
      <c r="E42" s="263"/>
      <c r="F42" s="263"/>
      <c r="G42" s="263"/>
      <c r="H42" s="263"/>
      <c r="I42" s="263"/>
      <c r="J42" s="263"/>
      <c r="K42" s="263"/>
      <c r="L42" s="263"/>
      <c r="M42" s="263"/>
      <c r="N42" s="263"/>
      <c r="O42" s="263"/>
      <c r="P42" s="263"/>
      <c r="Q42" s="263"/>
      <c r="R42" s="263"/>
      <c r="S42" s="264"/>
    </row>
    <row r="43" spans="1:19" x14ac:dyDescent="0.25">
      <c r="A43" s="77">
        <v>17</v>
      </c>
      <c r="B43" s="262" t="s">
        <v>1936</v>
      </c>
      <c r="C43" s="263"/>
      <c r="D43" s="263"/>
      <c r="E43" s="263"/>
      <c r="F43" s="263"/>
      <c r="G43" s="263"/>
      <c r="H43" s="263"/>
      <c r="I43" s="263"/>
      <c r="J43" s="263"/>
      <c r="K43" s="263"/>
      <c r="L43" s="263"/>
      <c r="M43" s="263"/>
      <c r="N43" s="263"/>
      <c r="O43" s="263"/>
      <c r="P43" s="263"/>
      <c r="Q43" s="263"/>
      <c r="R43" s="263"/>
      <c r="S43" s="264"/>
    </row>
    <row r="44" spans="1:19" x14ac:dyDescent="0.25">
      <c r="A44" s="118">
        <v>18</v>
      </c>
      <c r="B44" s="262" t="s">
        <v>2321</v>
      </c>
      <c r="C44" s="263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3"/>
      <c r="R44" s="263"/>
      <c r="S44" s="264"/>
    </row>
    <row r="45" spans="1:19" x14ac:dyDescent="0.25">
      <c r="A45" s="26">
        <v>19</v>
      </c>
      <c r="B45" s="262" t="s">
        <v>1319</v>
      </c>
      <c r="C45" s="263"/>
      <c r="D45" s="263"/>
      <c r="E45" s="263"/>
      <c r="F45" s="263"/>
      <c r="G45" s="263"/>
      <c r="H45" s="263"/>
      <c r="I45" s="263"/>
      <c r="J45" s="263"/>
      <c r="K45" s="263"/>
      <c r="L45" s="263"/>
      <c r="M45" s="263"/>
      <c r="N45" s="263"/>
      <c r="O45" s="263"/>
      <c r="P45" s="263"/>
      <c r="Q45" s="263"/>
      <c r="R45" s="263"/>
      <c r="S45" s="264"/>
    </row>
    <row r="46" spans="1:19" x14ac:dyDescent="0.25">
      <c r="A46" s="24">
        <v>20</v>
      </c>
      <c r="B46" s="262" t="s">
        <v>1092</v>
      </c>
      <c r="C46" s="263"/>
      <c r="D46" s="263"/>
      <c r="E46" s="263"/>
      <c r="F46" s="263"/>
      <c r="G46" s="263"/>
      <c r="H46" s="263"/>
      <c r="I46" s="263"/>
      <c r="J46" s="263"/>
      <c r="K46" s="263"/>
      <c r="L46" s="263"/>
      <c r="M46" s="263"/>
      <c r="N46" s="263"/>
      <c r="O46" s="263"/>
      <c r="P46" s="263"/>
      <c r="Q46" s="263"/>
      <c r="R46" s="263"/>
      <c r="S46" s="264"/>
    </row>
    <row r="47" spans="1:19" x14ac:dyDescent="0.25">
      <c r="A47" s="129">
        <v>21</v>
      </c>
      <c r="B47" s="262" t="s">
        <v>2456</v>
      </c>
      <c r="C47" s="263"/>
      <c r="D47" s="263"/>
      <c r="E47" s="263"/>
      <c r="F47" s="263"/>
      <c r="G47" s="263"/>
      <c r="H47" s="263"/>
      <c r="I47" s="263"/>
      <c r="J47" s="263"/>
      <c r="K47" s="263"/>
      <c r="L47" s="263"/>
      <c r="M47" s="263"/>
      <c r="N47" s="263"/>
      <c r="O47" s="263"/>
      <c r="P47" s="263"/>
      <c r="Q47" s="263"/>
      <c r="R47" s="263"/>
      <c r="S47" s="264"/>
    </row>
    <row r="48" spans="1:19" x14ac:dyDescent="0.25">
      <c r="A48" s="129">
        <v>22</v>
      </c>
      <c r="B48" s="262" t="s">
        <v>2519</v>
      </c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4"/>
    </row>
    <row r="49" spans="1:19" x14ac:dyDescent="0.25">
      <c r="A49" s="118">
        <v>23</v>
      </c>
      <c r="B49" s="262" t="s">
        <v>2270</v>
      </c>
      <c r="C49" s="263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  <c r="R49" s="263"/>
      <c r="S49" s="264"/>
    </row>
    <row r="50" spans="1:19" x14ac:dyDescent="0.25">
      <c r="A50" s="150">
        <v>24</v>
      </c>
      <c r="B50" s="262" t="s">
        <v>2860</v>
      </c>
      <c r="C50" s="263"/>
      <c r="D50" s="263"/>
      <c r="E50" s="263"/>
      <c r="F50" s="263"/>
      <c r="G50" s="263"/>
      <c r="H50" s="263"/>
      <c r="I50" s="263"/>
      <c r="J50" s="263"/>
      <c r="K50" s="263"/>
      <c r="L50" s="263"/>
      <c r="M50" s="263"/>
      <c r="N50" s="263"/>
      <c r="O50" s="263"/>
      <c r="P50" s="263"/>
      <c r="Q50" s="263"/>
      <c r="R50" s="263"/>
      <c r="S50" s="264"/>
    </row>
    <row r="51" spans="1:19" ht="105" x14ac:dyDescent="0.25">
      <c r="A51" s="37" t="s">
        <v>2297</v>
      </c>
      <c r="B51" s="2" t="s">
        <v>7524</v>
      </c>
      <c r="C51" s="2" t="s">
        <v>128</v>
      </c>
      <c r="D51" s="2" t="s">
        <v>2863</v>
      </c>
      <c r="E51" s="27" t="s">
        <v>89</v>
      </c>
      <c r="F51" s="27" t="s">
        <v>2865</v>
      </c>
      <c r="G51" s="27" t="s">
        <v>2866</v>
      </c>
      <c r="H51" s="27" t="s">
        <v>2885</v>
      </c>
      <c r="I51" s="27" t="s">
        <v>2870</v>
      </c>
      <c r="J51" s="27" t="s">
        <v>2867</v>
      </c>
      <c r="K51" s="27">
        <v>351.7</v>
      </c>
      <c r="L51" s="27"/>
      <c r="M51" s="32">
        <v>0</v>
      </c>
      <c r="N51" s="32">
        <v>0</v>
      </c>
      <c r="O51" s="27"/>
      <c r="P51" s="27"/>
      <c r="Q51" s="27"/>
      <c r="R51" s="27"/>
      <c r="S51" s="27"/>
    </row>
    <row r="52" spans="1:19" x14ac:dyDescent="0.25">
      <c r="A52" s="77">
        <v>25</v>
      </c>
      <c r="B52" s="262" t="s">
        <v>1905</v>
      </c>
      <c r="C52" s="263"/>
      <c r="D52" s="263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263"/>
      <c r="P52" s="263"/>
      <c r="Q52" s="263"/>
      <c r="R52" s="263"/>
      <c r="S52" s="264"/>
    </row>
    <row r="53" spans="1:19" x14ac:dyDescent="0.25">
      <c r="A53" s="129">
        <v>26</v>
      </c>
      <c r="B53" s="262" t="s">
        <v>2488</v>
      </c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263"/>
      <c r="P53" s="263"/>
      <c r="Q53" s="263"/>
      <c r="R53" s="263"/>
      <c r="S53" s="264"/>
    </row>
    <row r="54" spans="1:19" ht="15" customHeight="1" x14ac:dyDescent="0.25">
      <c r="A54" s="24">
        <v>27</v>
      </c>
      <c r="B54" s="262" t="s">
        <v>1159</v>
      </c>
      <c r="C54" s="263"/>
      <c r="D54" s="263"/>
      <c r="E54" s="263"/>
      <c r="F54" s="263"/>
      <c r="G54" s="263"/>
      <c r="H54" s="263"/>
      <c r="I54" s="263"/>
      <c r="J54" s="263"/>
      <c r="K54" s="263"/>
      <c r="L54" s="263"/>
      <c r="M54" s="263"/>
      <c r="N54" s="263"/>
      <c r="O54" s="263"/>
      <c r="P54" s="263"/>
      <c r="Q54" s="263"/>
      <c r="R54" s="263"/>
      <c r="S54" s="264"/>
    </row>
    <row r="55" spans="1:19" ht="15" customHeight="1" x14ac:dyDescent="0.25">
      <c r="A55" s="178">
        <v>28</v>
      </c>
      <c r="B55" s="262" t="s">
        <v>3401</v>
      </c>
      <c r="C55" s="263"/>
      <c r="D55" s="263"/>
      <c r="E55" s="263"/>
      <c r="F55" s="263"/>
      <c r="G55" s="263"/>
      <c r="H55" s="263"/>
      <c r="I55" s="263"/>
      <c r="J55" s="263"/>
      <c r="K55" s="263"/>
      <c r="L55" s="263"/>
      <c r="M55" s="263"/>
      <c r="N55" s="263"/>
      <c r="O55" s="263"/>
      <c r="P55" s="263"/>
      <c r="Q55" s="263"/>
      <c r="R55" s="263"/>
      <c r="S55" s="264"/>
    </row>
    <row r="56" spans="1:19" ht="15" customHeight="1" x14ac:dyDescent="0.25">
      <c r="A56" s="221">
        <v>29</v>
      </c>
      <c r="B56" s="262" t="s">
        <v>225</v>
      </c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263"/>
      <c r="O56" s="263"/>
      <c r="P56" s="263"/>
      <c r="Q56" s="263"/>
      <c r="R56" s="263"/>
      <c r="S56" s="264"/>
    </row>
    <row r="57" spans="1:19" ht="15" customHeight="1" x14ac:dyDescent="0.25">
      <c r="A57" s="221">
        <v>30</v>
      </c>
      <c r="B57" s="262" t="s">
        <v>333</v>
      </c>
      <c r="C57" s="263"/>
      <c r="D57" s="263"/>
      <c r="E57" s="263"/>
      <c r="F57" s="263"/>
      <c r="G57" s="263"/>
      <c r="H57" s="263"/>
      <c r="I57" s="263"/>
      <c r="J57" s="263"/>
      <c r="K57" s="263"/>
      <c r="L57" s="263"/>
      <c r="M57" s="263"/>
      <c r="N57" s="263"/>
      <c r="O57" s="263"/>
      <c r="P57" s="263"/>
      <c r="Q57" s="263"/>
      <c r="R57" s="263"/>
      <c r="S57" s="264"/>
    </row>
    <row r="58" spans="1:19" ht="15" customHeight="1" x14ac:dyDescent="0.25">
      <c r="A58" s="221">
        <v>31</v>
      </c>
      <c r="B58" s="262" t="s">
        <v>143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4"/>
    </row>
    <row r="59" spans="1:19" ht="15" customHeight="1" x14ac:dyDescent="0.25">
      <c r="A59" s="221">
        <v>32</v>
      </c>
      <c r="B59" s="262" t="s">
        <v>358</v>
      </c>
      <c r="C59" s="263"/>
      <c r="D59" s="263"/>
      <c r="E59" s="263"/>
      <c r="F59" s="263"/>
      <c r="G59" s="263"/>
      <c r="H59" s="263"/>
      <c r="I59" s="263"/>
      <c r="J59" s="263"/>
      <c r="K59" s="263"/>
      <c r="L59" s="263"/>
      <c r="M59" s="263"/>
      <c r="N59" s="263"/>
      <c r="O59" s="263"/>
      <c r="P59" s="263"/>
      <c r="Q59" s="263"/>
      <c r="R59" s="263"/>
      <c r="S59" s="264"/>
    </row>
    <row r="60" spans="1:19" ht="15" customHeight="1" x14ac:dyDescent="0.25">
      <c r="A60" s="159">
        <v>33</v>
      </c>
      <c r="B60" s="262" t="s">
        <v>2933</v>
      </c>
      <c r="C60" s="263"/>
      <c r="D60" s="263"/>
      <c r="E60" s="263"/>
      <c r="F60" s="263"/>
      <c r="G60" s="263"/>
      <c r="H60" s="263"/>
      <c r="I60" s="263"/>
      <c r="J60" s="263"/>
      <c r="K60" s="263"/>
      <c r="L60" s="263"/>
      <c r="M60" s="263"/>
      <c r="N60" s="263"/>
      <c r="O60" s="263"/>
      <c r="P60" s="263"/>
      <c r="Q60" s="263"/>
      <c r="R60" s="263"/>
      <c r="S60" s="264"/>
    </row>
    <row r="61" spans="1:19" ht="15" customHeight="1" x14ac:dyDescent="0.25">
      <c r="A61" s="221">
        <v>34</v>
      </c>
      <c r="B61" s="262" t="s">
        <v>85</v>
      </c>
      <c r="C61" s="263"/>
      <c r="D61" s="263"/>
      <c r="E61" s="263"/>
      <c r="F61" s="263"/>
      <c r="G61" s="263"/>
      <c r="H61" s="263"/>
      <c r="I61" s="263"/>
      <c r="J61" s="263"/>
      <c r="K61" s="263"/>
      <c r="L61" s="263"/>
      <c r="M61" s="263"/>
      <c r="N61" s="263"/>
      <c r="O61" s="263"/>
      <c r="P61" s="263"/>
      <c r="Q61" s="263"/>
      <c r="R61" s="263"/>
      <c r="S61" s="264"/>
    </row>
    <row r="62" spans="1:19" ht="15" customHeight="1" x14ac:dyDescent="0.25">
      <c r="A62" s="221">
        <v>35</v>
      </c>
      <c r="B62" s="262" t="s">
        <v>399</v>
      </c>
      <c r="C62" s="263"/>
      <c r="D62" s="263"/>
      <c r="E62" s="263"/>
      <c r="F62" s="263"/>
      <c r="G62" s="263"/>
      <c r="H62" s="263"/>
      <c r="I62" s="263"/>
      <c r="J62" s="263"/>
      <c r="K62" s="263"/>
      <c r="L62" s="263"/>
      <c r="M62" s="263"/>
      <c r="N62" s="263"/>
      <c r="O62" s="263"/>
      <c r="P62" s="263"/>
      <c r="Q62" s="263"/>
      <c r="R62" s="263"/>
      <c r="S62" s="264"/>
    </row>
    <row r="63" spans="1:19" ht="15" customHeight="1" x14ac:dyDescent="0.25">
      <c r="A63" s="150">
        <v>36</v>
      </c>
      <c r="B63" s="262" t="s">
        <v>2727</v>
      </c>
      <c r="C63" s="263"/>
      <c r="D63" s="263"/>
      <c r="E63" s="263"/>
      <c r="F63" s="263"/>
      <c r="G63" s="263"/>
      <c r="H63" s="263"/>
      <c r="I63" s="263"/>
      <c r="J63" s="263"/>
      <c r="K63" s="263"/>
      <c r="L63" s="263"/>
      <c r="M63" s="263"/>
      <c r="N63" s="263"/>
      <c r="O63" s="263"/>
      <c r="P63" s="263"/>
      <c r="Q63" s="263"/>
      <c r="R63" s="263"/>
      <c r="S63" s="264"/>
    </row>
    <row r="64" spans="1:19" ht="15" customHeight="1" x14ac:dyDescent="0.25">
      <c r="A64" s="221">
        <v>37</v>
      </c>
      <c r="B64" s="262" t="s">
        <v>587</v>
      </c>
      <c r="C64" s="263"/>
      <c r="D64" s="263"/>
      <c r="E64" s="263"/>
      <c r="F64" s="263"/>
      <c r="G64" s="263"/>
      <c r="H64" s="263"/>
      <c r="I64" s="263"/>
      <c r="J64" s="263"/>
      <c r="K64" s="263"/>
      <c r="L64" s="263"/>
      <c r="M64" s="263"/>
      <c r="N64" s="263"/>
      <c r="O64" s="263"/>
      <c r="P64" s="263"/>
      <c r="Q64" s="263"/>
      <c r="R64" s="263"/>
      <c r="S64" s="264"/>
    </row>
    <row r="65" spans="1:20" ht="15" customHeight="1" x14ac:dyDescent="0.25">
      <c r="A65" s="159">
        <v>38</v>
      </c>
      <c r="B65" s="157"/>
      <c r="C65" s="158"/>
      <c r="D65" s="263" t="s">
        <v>2978</v>
      </c>
      <c r="E65" s="263"/>
      <c r="F65" s="263"/>
      <c r="G65" s="263"/>
      <c r="H65" s="263"/>
      <c r="I65" s="263"/>
      <c r="J65" s="263"/>
      <c r="K65" s="263"/>
      <c r="L65" s="263"/>
      <c r="M65" s="263"/>
      <c r="N65" s="263"/>
      <c r="O65" s="263"/>
      <c r="P65" s="263"/>
      <c r="Q65" s="263"/>
      <c r="R65" s="263"/>
      <c r="S65" s="264"/>
    </row>
    <row r="66" spans="1:20" x14ac:dyDescent="0.25">
      <c r="A66" s="24">
        <v>39</v>
      </c>
      <c r="B66" s="282" t="s">
        <v>127</v>
      </c>
      <c r="C66" s="282"/>
      <c r="D66" s="282"/>
      <c r="E66" s="282"/>
      <c r="F66" s="282"/>
      <c r="G66" s="282"/>
      <c r="H66" s="282"/>
      <c r="I66" s="282"/>
      <c r="J66" s="282"/>
      <c r="K66" s="282"/>
      <c r="L66" s="282"/>
      <c r="M66" s="282"/>
      <c r="N66" s="282"/>
      <c r="O66" s="282"/>
      <c r="P66" s="282"/>
      <c r="Q66" s="282"/>
      <c r="R66" s="282"/>
      <c r="S66" s="282"/>
    </row>
    <row r="67" spans="1:20" ht="105" x14ac:dyDescent="0.25">
      <c r="A67" s="2" t="s">
        <v>2807</v>
      </c>
      <c r="B67" s="2" t="s">
        <v>7525</v>
      </c>
      <c r="C67" s="2" t="s">
        <v>128</v>
      </c>
      <c r="D67" s="2" t="s">
        <v>128</v>
      </c>
      <c r="E67" s="2" t="s">
        <v>89</v>
      </c>
      <c r="F67" s="2" t="s">
        <v>129</v>
      </c>
      <c r="G67" s="2" t="s">
        <v>130</v>
      </c>
      <c r="H67" s="2" t="s">
        <v>131</v>
      </c>
      <c r="I67" s="2" t="s">
        <v>132</v>
      </c>
      <c r="J67" s="2" t="s">
        <v>133</v>
      </c>
      <c r="K67" s="2">
        <v>359.4</v>
      </c>
      <c r="L67" s="2">
        <v>141</v>
      </c>
      <c r="M67" s="2">
        <v>2666607.83</v>
      </c>
      <c r="N67" s="2">
        <v>1514797.22</v>
      </c>
      <c r="O67" s="2"/>
      <c r="P67" s="2"/>
      <c r="Q67" s="2"/>
      <c r="R67" s="2"/>
      <c r="S67" s="2"/>
    </row>
    <row r="68" spans="1:20" x14ac:dyDescent="0.25">
      <c r="A68" s="177">
        <v>40</v>
      </c>
      <c r="B68" s="262" t="s">
        <v>3331</v>
      </c>
      <c r="C68" s="263"/>
      <c r="D68" s="263"/>
      <c r="E68" s="263"/>
      <c r="F68" s="263"/>
      <c r="G68" s="263"/>
      <c r="H68" s="263"/>
      <c r="I68" s="263"/>
      <c r="J68" s="263"/>
      <c r="K68" s="263"/>
      <c r="L68" s="263"/>
      <c r="M68" s="263"/>
      <c r="N68" s="263"/>
      <c r="O68" s="263"/>
      <c r="P68" s="263"/>
      <c r="Q68" s="263"/>
      <c r="R68" s="263"/>
      <c r="S68" s="264"/>
    </row>
    <row r="69" spans="1:20" x14ac:dyDescent="0.25">
      <c r="A69" s="221">
        <v>41</v>
      </c>
      <c r="B69" s="262" t="s">
        <v>548</v>
      </c>
      <c r="C69" s="263"/>
      <c r="D69" s="263"/>
      <c r="E69" s="263"/>
      <c r="F69" s="263"/>
      <c r="G69" s="263"/>
      <c r="H69" s="263"/>
      <c r="I69" s="263"/>
      <c r="J69" s="263"/>
      <c r="K69" s="263"/>
      <c r="L69" s="263"/>
      <c r="M69" s="263"/>
      <c r="N69" s="263"/>
      <c r="O69" s="263"/>
      <c r="P69" s="263"/>
      <c r="Q69" s="263"/>
      <c r="R69" s="263"/>
      <c r="S69" s="264"/>
    </row>
    <row r="70" spans="1:20" x14ac:dyDescent="0.25">
      <c r="A70" s="221">
        <v>42</v>
      </c>
      <c r="B70" s="262" t="s">
        <v>2535</v>
      </c>
      <c r="C70" s="263"/>
      <c r="D70" s="263"/>
      <c r="E70" s="263"/>
      <c r="F70" s="263"/>
      <c r="G70" s="263"/>
      <c r="H70" s="263"/>
      <c r="I70" s="263"/>
      <c r="J70" s="263"/>
      <c r="K70" s="263"/>
      <c r="L70" s="263"/>
      <c r="M70" s="263"/>
      <c r="N70" s="263"/>
      <c r="O70" s="263"/>
      <c r="P70" s="263"/>
      <c r="Q70" s="263"/>
      <c r="R70" s="263"/>
      <c r="S70" s="264"/>
    </row>
    <row r="71" spans="1:20" x14ac:dyDescent="0.25">
      <c r="A71" s="199">
        <v>43</v>
      </c>
      <c r="B71" s="262" t="s">
        <v>4530</v>
      </c>
      <c r="C71" s="263"/>
      <c r="D71" s="263"/>
      <c r="E71" s="263"/>
      <c r="F71" s="263"/>
      <c r="G71" s="263"/>
      <c r="H71" s="263"/>
      <c r="I71" s="263"/>
      <c r="J71" s="263"/>
      <c r="K71" s="263"/>
      <c r="L71" s="263"/>
      <c r="M71" s="263"/>
      <c r="N71" s="263"/>
      <c r="O71" s="263"/>
      <c r="P71" s="263"/>
      <c r="Q71" s="263"/>
      <c r="R71" s="263"/>
      <c r="S71" s="264"/>
    </row>
    <row r="72" spans="1:20" s="20" customFormat="1" x14ac:dyDescent="0.25">
      <c r="A72" s="265" t="s">
        <v>797</v>
      </c>
      <c r="B72" s="266"/>
      <c r="C72" s="266"/>
      <c r="D72" s="266"/>
      <c r="E72" s="266"/>
      <c r="F72" s="266"/>
      <c r="G72" s="266"/>
      <c r="H72" s="266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7"/>
      <c r="T72" s="204"/>
    </row>
    <row r="73" spans="1:20" s="20" customFormat="1" ht="225" x14ac:dyDescent="0.25">
      <c r="A73" s="27" t="s">
        <v>575</v>
      </c>
      <c r="B73" s="2" t="s">
        <v>7526</v>
      </c>
      <c r="C73" s="27" t="s">
        <v>128</v>
      </c>
      <c r="D73" s="28" t="s">
        <v>4404</v>
      </c>
      <c r="E73" s="27" t="s">
        <v>89</v>
      </c>
      <c r="F73" s="28" t="s">
        <v>4451</v>
      </c>
      <c r="G73" s="28" t="s">
        <v>4456</v>
      </c>
      <c r="H73" s="27" t="s">
        <v>4531</v>
      </c>
      <c r="I73" s="27" t="s">
        <v>4475</v>
      </c>
      <c r="J73" s="27" t="s">
        <v>4481</v>
      </c>
      <c r="K73" s="28">
        <v>84.8</v>
      </c>
      <c r="L73" s="37"/>
      <c r="M73" s="32">
        <v>649070.22</v>
      </c>
      <c r="N73" s="27">
        <v>649070.22</v>
      </c>
      <c r="O73" s="27"/>
      <c r="P73" s="27"/>
      <c r="Q73" s="27"/>
      <c r="R73" s="27"/>
      <c r="S73" s="27"/>
      <c r="T73" s="204"/>
    </row>
    <row r="74" spans="1:20" s="20" customFormat="1" ht="150" x14ac:dyDescent="0.25">
      <c r="A74" s="27" t="s">
        <v>576</v>
      </c>
      <c r="B74" s="2" t="s">
        <v>7527</v>
      </c>
      <c r="C74" s="27" t="s">
        <v>128</v>
      </c>
      <c r="D74" s="28" t="s">
        <v>4405</v>
      </c>
      <c r="E74" s="27" t="s">
        <v>89</v>
      </c>
      <c r="F74" s="28" t="s">
        <v>4451</v>
      </c>
      <c r="G74" s="28" t="s">
        <v>4457</v>
      </c>
      <c r="H74" s="27" t="s">
        <v>4531</v>
      </c>
      <c r="I74" s="27" t="s">
        <v>4475</v>
      </c>
      <c r="J74" s="27" t="s">
        <v>4482</v>
      </c>
      <c r="K74" s="28">
        <v>73.2</v>
      </c>
      <c r="L74" s="27"/>
      <c r="M74" s="32">
        <v>871000</v>
      </c>
      <c r="N74" s="32">
        <v>871000</v>
      </c>
      <c r="O74" s="27"/>
      <c r="P74" s="27"/>
      <c r="Q74" s="27"/>
      <c r="R74" s="27"/>
      <c r="S74" s="27"/>
      <c r="T74" s="204"/>
    </row>
    <row r="75" spans="1:20" s="20" customFormat="1" ht="75" x14ac:dyDescent="0.25">
      <c r="A75" s="27" t="s">
        <v>577</v>
      </c>
      <c r="B75" s="2" t="s">
        <v>7528</v>
      </c>
      <c r="C75" s="27" t="s">
        <v>128</v>
      </c>
      <c r="D75" s="28" t="s">
        <v>4417</v>
      </c>
      <c r="E75" s="27" t="s">
        <v>89</v>
      </c>
      <c r="F75" s="28" t="s">
        <v>4451</v>
      </c>
      <c r="G75" s="28" t="s">
        <v>4458</v>
      </c>
      <c r="H75" s="27" t="s">
        <v>4531</v>
      </c>
      <c r="I75" s="27" t="s">
        <v>4475</v>
      </c>
      <c r="J75" s="28" t="s">
        <v>4491</v>
      </c>
      <c r="K75" s="28">
        <v>81.8</v>
      </c>
      <c r="L75" s="27"/>
      <c r="M75" s="32">
        <v>665000</v>
      </c>
      <c r="N75" s="32">
        <v>665000</v>
      </c>
      <c r="O75" s="27"/>
      <c r="P75" s="27"/>
      <c r="Q75" s="27"/>
      <c r="R75" s="27"/>
      <c r="S75" s="27"/>
      <c r="T75" s="204"/>
    </row>
    <row r="76" spans="1:20" s="20" customFormat="1" ht="75" x14ac:dyDescent="0.25">
      <c r="A76" s="27" t="s">
        <v>5728</v>
      </c>
      <c r="B76" s="2" t="s">
        <v>7529</v>
      </c>
      <c r="C76" s="27" t="s">
        <v>128</v>
      </c>
      <c r="D76" s="28" t="s">
        <v>4421</v>
      </c>
      <c r="E76" s="27" t="s">
        <v>89</v>
      </c>
      <c r="F76" s="28" t="s">
        <v>4547</v>
      </c>
      <c r="G76" s="28" t="s">
        <v>4459</v>
      </c>
      <c r="H76" s="27"/>
      <c r="I76" s="27" t="s">
        <v>4475</v>
      </c>
      <c r="J76" s="28" t="s">
        <v>4494</v>
      </c>
      <c r="K76" s="28">
        <v>27.2</v>
      </c>
      <c r="L76" s="27"/>
      <c r="M76" s="32">
        <v>67967.59</v>
      </c>
      <c r="N76" s="32">
        <v>0</v>
      </c>
      <c r="O76" s="27"/>
      <c r="P76" s="27"/>
      <c r="Q76" s="27"/>
      <c r="R76" s="27"/>
      <c r="S76" s="27"/>
      <c r="T76" s="204"/>
    </row>
    <row r="77" spans="1:20" s="20" customFormat="1" ht="90" x14ac:dyDescent="0.25">
      <c r="A77" s="27" t="s">
        <v>5729</v>
      </c>
      <c r="B77" s="2" t="s">
        <v>7530</v>
      </c>
      <c r="C77" s="27" t="s">
        <v>128</v>
      </c>
      <c r="D77" s="28" t="s">
        <v>4440</v>
      </c>
      <c r="E77" s="27" t="s">
        <v>89</v>
      </c>
      <c r="F77" s="28" t="s">
        <v>4574</v>
      </c>
      <c r="G77" s="28" t="s">
        <v>4460</v>
      </c>
      <c r="H77" s="27" t="s">
        <v>131</v>
      </c>
      <c r="I77" s="27" t="s">
        <v>4475</v>
      </c>
      <c r="J77" s="28" t="s">
        <v>4510</v>
      </c>
      <c r="K77" s="28">
        <v>860.3</v>
      </c>
      <c r="L77" s="37"/>
      <c r="M77" s="32">
        <v>6383091.8499999996</v>
      </c>
      <c r="N77" s="32">
        <v>4803274.92</v>
      </c>
      <c r="O77" s="27"/>
      <c r="P77" s="27"/>
      <c r="Q77" s="27"/>
      <c r="R77" s="27"/>
      <c r="S77" s="27"/>
      <c r="T77" s="204"/>
    </row>
    <row r="78" spans="1:20" s="20" customFormat="1" ht="75" x14ac:dyDescent="0.25">
      <c r="A78" s="27" t="s">
        <v>5730</v>
      </c>
      <c r="B78" s="2" t="s">
        <v>7531</v>
      </c>
      <c r="C78" s="27" t="s">
        <v>3722</v>
      </c>
      <c r="D78" s="28" t="s">
        <v>4720</v>
      </c>
      <c r="E78" s="27" t="s">
        <v>908</v>
      </c>
      <c r="F78" s="28" t="s">
        <v>4771</v>
      </c>
      <c r="G78" s="28" t="s">
        <v>4803</v>
      </c>
      <c r="H78" s="27" t="s">
        <v>4835</v>
      </c>
      <c r="I78" s="27" t="s">
        <v>4475</v>
      </c>
      <c r="J78" s="28" t="s">
        <v>4836</v>
      </c>
      <c r="K78" s="28">
        <v>34.299999999999997</v>
      </c>
      <c r="L78" s="27"/>
      <c r="M78" s="55">
        <v>1871350</v>
      </c>
      <c r="N78" s="55">
        <v>1871350</v>
      </c>
      <c r="O78" s="27"/>
      <c r="P78" s="27"/>
      <c r="Q78" s="27"/>
      <c r="R78" s="27"/>
      <c r="S78" s="27"/>
      <c r="T78" s="204"/>
    </row>
    <row r="79" spans="1:20" s="20" customFormat="1" ht="135" x14ac:dyDescent="0.25">
      <c r="A79" s="27" t="s">
        <v>5731</v>
      </c>
      <c r="B79" s="2" t="s">
        <v>7532</v>
      </c>
      <c r="C79" s="27" t="s">
        <v>3722</v>
      </c>
      <c r="D79" s="28" t="s">
        <v>907</v>
      </c>
      <c r="E79" s="27" t="s">
        <v>908</v>
      </c>
      <c r="F79" s="28" t="s">
        <v>4772</v>
      </c>
      <c r="G79" s="28" t="s">
        <v>4804</v>
      </c>
      <c r="H79" s="27" t="s">
        <v>4838</v>
      </c>
      <c r="I79" s="27" t="s">
        <v>4475</v>
      </c>
      <c r="J79" s="28" t="s">
        <v>4839</v>
      </c>
      <c r="K79" s="28">
        <v>25.7</v>
      </c>
      <c r="L79" s="27"/>
      <c r="M79" s="32">
        <v>710500</v>
      </c>
      <c r="N79" s="32">
        <v>710500</v>
      </c>
      <c r="O79" s="27"/>
      <c r="P79" s="27"/>
      <c r="Q79" s="27"/>
      <c r="R79" s="27"/>
      <c r="S79" s="27"/>
      <c r="T79" s="204"/>
    </row>
    <row r="80" spans="1:20" s="20" customFormat="1" ht="120" x14ac:dyDescent="0.25">
      <c r="A80" s="27" t="s">
        <v>5732</v>
      </c>
      <c r="B80" s="2" t="s">
        <v>7533</v>
      </c>
      <c r="C80" s="27" t="s">
        <v>3722</v>
      </c>
      <c r="D80" s="28" t="s">
        <v>907</v>
      </c>
      <c r="E80" s="27" t="s">
        <v>908</v>
      </c>
      <c r="F80" s="28" t="s">
        <v>4773</v>
      </c>
      <c r="G80" s="28" t="s">
        <v>4805</v>
      </c>
      <c r="H80" s="27" t="s">
        <v>4841</v>
      </c>
      <c r="I80" s="27" t="s">
        <v>4475</v>
      </c>
      <c r="J80" s="28" t="s">
        <v>4840</v>
      </c>
      <c r="K80" s="28">
        <v>26.9</v>
      </c>
      <c r="L80" s="27"/>
      <c r="M80" s="32">
        <v>725000</v>
      </c>
      <c r="N80" s="32">
        <v>725000</v>
      </c>
      <c r="O80" s="27"/>
      <c r="P80" s="27"/>
      <c r="Q80" s="27"/>
      <c r="R80" s="27"/>
      <c r="S80" s="27"/>
      <c r="T80" s="204"/>
    </row>
    <row r="81" spans="1:20" s="20" customFormat="1" ht="135" x14ac:dyDescent="0.25">
      <c r="A81" s="27" t="s">
        <v>5733</v>
      </c>
      <c r="B81" s="2" t="s">
        <v>7534</v>
      </c>
      <c r="C81" s="27" t="s">
        <v>3722</v>
      </c>
      <c r="D81" s="28" t="s">
        <v>907</v>
      </c>
      <c r="E81" s="27" t="s">
        <v>908</v>
      </c>
      <c r="F81" s="28" t="s">
        <v>4774</v>
      </c>
      <c r="G81" s="28" t="s">
        <v>4806</v>
      </c>
      <c r="H81" s="27" t="s">
        <v>4844</v>
      </c>
      <c r="I81" s="27" t="s">
        <v>4475</v>
      </c>
      <c r="J81" s="28" t="s">
        <v>4842</v>
      </c>
      <c r="K81" s="28">
        <v>32.5</v>
      </c>
      <c r="L81" s="27"/>
      <c r="M81" s="32">
        <v>900450</v>
      </c>
      <c r="N81" s="32">
        <v>900450</v>
      </c>
      <c r="O81" s="27"/>
      <c r="P81" s="27"/>
      <c r="Q81" s="27"/>
      <c r="R81" s="27"/>
      <c r="S81" s="27"/>
      <c r="T81" s="204"/>
    </row>
    <row r="82" spans="1:20" s="20" customFormat="1" ht="105" x14ac:dyDescent="0.25">
      <c r="A82" s="27" t="s">
        <v>5734</v>
      </c>
      <c r="B82" s="2" t="s">
        <v>7535</v>
      </c>
      <c r="C82" s="27" t="s">
        <v>3722</v>
      </c>
      <c r="D82" s="28" t="s">
        <v>907</v>
      </c>
      <c r="E82" s="27" t="s">
        <v>908</v>
      </c>
      <c r="F82" s="28" t="s">
        <v>4775</v>
      </c>
      <c r="G82" s="27" t="s">
        <v>4807</v>
      </c>
      <c r="H82" s="27" t="s">
        <v>4806</v>
      </c>
      <c r="I82" s="27" t="s">
        <v>4475</v>
      </c>
      <c r="J82" s="28" t="s">
        <v>4843</v>
      </c>
      <c r="K82" s="28">
        <v>34.799999999999997</v>
      </c>
      <c r="L82" s="27"/>
      <c r="M82" s="32">
        <v>1122300</v>
      </c>
      <c r="N82" s="32">
        <v>1122300</v>
      </c>
      <c r="O82" s="27"/>
      <c r="P82" s="27"/>
      <c r="Q82" s="27"/>
      <c r="R82" s="27"/>
      <c r="S82" s="27"/>
      <c r="T82" s="204"/>
    </row>
    <row r="83" spans="1:20" s="20" customFormat="1" ht="120" x14ac:dyDescent="0.25">
      <c r="A83" s="27" t="s">
        <v>5735</v>
      </c>
      <c r="B83" s="2" t="s">
        <v>7536</v>
      </c>
      <c r="C83" s="27" t="s">
        <v>3722</v>
      </c>
      <c r="D83" s="28" t="s">
        <v>4722</v>
      </c>
      <c r="E83" s="27" t="s">
        <v>908</v>
      </c>
      <c r="F83" s="28" t="s">
        <v>4776</v>
      </c>
      <c r="G83" s="28" t="s">
        <v>4808</v>
      </c>
      <c r="H83" s="27" t="s">
        <v>4845</v>
      </c>
      <c r="I83" s="27" t="s">
        <v>4475</v>
      </c>
      <c r="J83" s="28" t="s">
        <v>4846</v>
      </c>
      <c r="K83" s="28">
        <v>34.5</v>
      </c>
      <c r="L83" s="27"/>
      <c r="M83" s="32">
        <v>1162000</v>
      </c>
      <c r="N83" s="32">
        <v>1162000</v>
      </c>
      <c r="O83" s="27"/>
      <c r="P83" s="27"/>
      <c r="Q83" s="27"/>
      <c r="R83" s="27"/>
      <c r="S83" s="27"/>
      <c r="T83" s="204"/>
    </row>
    <row r="84" spans="1:20" s="20" customFormat="1" ht="120" x14ac:dyDescent="0.25">
      <c r="A84" s="27" t="s">
        <v>5736</v>
      </c>
      <c r="B84" s="2" t="s">
        <v>7537</v>
      </c>
      <c r="C84" s="27" t="s">
        <v>3722</v>
      </c>
      <c r="D84" s="28" t="s">
        <v>4723</v>
      </c>
      <c r="E84" s="27" t="s">
        <v>908</v>
      </c>
      <c r="F84" s="28" t="s">
        <v>4777</v>
      </c>
      <c r="G84" s="28" t="s">
        <v>4809</v>
      </c>
      <c r="H84" s="27" t="s">
        <v>4847</v>
      </c>
      <c r="I84" s="212" t="s">
        <v>4475</v>
      </c>
      <c r="J84" s="28" t="s">
        <v>4846</v>
      </c>
      <c r="K84" s="28">
        <v>34.700000000000003</v>
      </c>
      <c r="L84" s="27"/>
      <c r="M84" s="32">
        <v>1162000</v>
      </c>
      <c r="N84" s="32">
        <v>1162000</v>
      </c>
      <c r="O84" s="27"/>
      <c r="P84" s="27"/>
      <c r="Q84" s="27"/>
      <c r="R84" s="27"/>
      <c r="S84" s="27"/>
      <c r="T84" s="204"/>
    </row>
    <row r="85" spans="1:20" s="20" customFormat="1" ht="120" x14ac:dyDescent="0.25">
      <c r="A85" s="27" t="s">
        <v>5737</v>
      </c>
      <c r="B85" s="2" t="s">
        <v>7538</v>
      </c>
      <c r="C85" s="27" t="s">
        <v>3722</v>
      </c>
      <c r="D85" s="28" t="s">
        <v>4724</v>
      </c>
      <c r="E85" s="27" t="s">
        <v>908</v>
      </c>
      <c r="F85" s="28" t="s">
        <v>4778</v>
      </c>
      <c r="G85" s="28" t="s">
        <v>4810</v>
      </c>
      <c r="H85" s="27" t="s">
        <v>4848</v>
      </c>
      <c r="I85" s="212" t="s">
        <v>4475</v>
      </c>
      <c r="J85" s="28" t="s">
        <v>4846</v>
      </c>
      <c r="K85" s="28">
        <v>34.6</v>
      </c>
      <c r="L85" s="27"/>
      <c r="M85" s="32">
        <v>1162000</v>
      </c>
      <c r="N85" s="32">
        <v>1162000</v>
      </c>
      <c r="O85" s="27"/>
      <c r="P85" s="27"/>
      <c r="Q85" s="27"/>
      <c r="R85" s="27"/>
      <c r="S85" s="27"/>
      <c r="T85" s="204"/>
    </row>
    <row r="86" spans="1:20" s="20" customFormat="1" ht="120" x14ac:dyDescent="0.25">
      <c r="A86" s="27" t="s">
        <v>5738</v>
      </c>
      <c r="B86" s="2" t="s">
        <v>7539</v>
      </c>
      <c r="C86" s="27" t="s">
        <v>3722</v>
      </c>
      <c r="D86" s="28" t="s">
        <v>4725</v>
      </c>
      <c r="E86" s="27" t="s">
        <v>908</v>
      </c>
      <c r="F86" s="28" t="s">
        <v>4779</v>
      </c>
      <c r="G86" s="28" t="s">
        <v>4811</v>
      </c>
      <c r="H86" s="27" t="s">
        <v>4808</v>
      </c>
      <c r="I86" s="212" t="s">
        <v>4475</v>
      </c>
      <c r="J86" s="28" t="s">
        <v>4846</v>
      </c>
      <c r="K86" s="28">
        <v>34.9</v>
      </c>
      <c r="L86" s="27"/>
      <c r="M86" s="32">
        <v>1162000</v>
      </c>
      <c r="N86" s="32">
        <v>1162000</v>
      </c>
      <c r="O86" s="27"/>
      <c r="P86" s="27"/>
      <c r="Q86" s="27"/>
      <c r="R86" s="27"/>
      <c r="S86" s="27"/>
      <c r="T86" s="204"/>
    </row>
    <row r="87" spans="1:20" s="20" customFormat="1" ht="120" x14ac:dyDescent="0.25">
      <c r="A87" s="27" t="s">
        <v>5739</v>
      </c>
      <c r="B87" s="2" t="s">
        <v>7540</v>
      </c>
      <c r="C87" s="27" t="s">
        <v>3722</v>
      </c>
      <c r="D87" s="28" t="s">
        <v>4849</v>
      </c>
      <c r="E87" s="27" t="s">
        <v>908</v>
      </c>
      <c r="F87" s="28" t="s">
        <v>4780</v>
      </c>
      <c r="G87" s="28" t="s">
        <v>4812</v>
      </c>
      <c r="H87" s="27" t="s">
        <v>4848</v>
      </c>
      <c r="I87" s="212" t="s">
        <v>4475</v>
      </c>
      <c r="J87" s="28" t="s">
        <v>4846</v>
      </c>
      <c r="K87" s="28">
        <v>34.700000000000003</v>
      </c>
      <c r="L87" s="27"/>
      <c r="M87" s="32">
        <v>1162000</v>
      </c>
      <c r="N87" s="32">
        <v>1162000</v>
      </c>
      <c r="O87" s="27"/>
      <c r="P87" s="27"/>
      <c r="Q87" s="27"/>
      <c r="R87" s="27"/>
      <c r="S87" s="27"/>
      <c r="T87" s="204"/>
    </row>
    <row r="88" spans="1:20" s="20" customFormat="1" ht="120" x14ac:dyDescent="0.25">
      <c r="A88" s="27" t="s">
        <v>5740</v>
      </c>
      <c r="B88" s="2" t="s">
        <v>7541</v>
      </c>
      <c r="C88" s="27" t="s">
        <v>3722</v>
      </c>
      <c r="D88" s="28" t="s">
        <v>4726</v>
      </c>
      <c r="E88" s="27" t="s">
        <v>908</v>
      </c>
      <c r="F88" s="28" t="s">
        <v>4781</v>
      </c>
      <c r="G88" s="28" t="s">
        <v>4813</v>
      </c>
      <c r="H88" s="27" t="s">
        <v>4850</v>
      </c>
      <c r="I88" s="212" t="s">
        <v>4475</v>
      </c>
      <c r="J88" s="28" t="s">
        <v>4846</v>
      </c>
      <c r="K88" s="28">
        <v>34.700000000000003</v>
      </c>
      <c r="L88" s="27"/>
      <c r="M88" s="32">
        <v>1162000</v>
      </c>
      <c r="N88" s="32">
        <v>1162000</v>
      </c>
      <c r="O88" s="27"/>
      <c r="P88" s="27"/>
      <c r="Q88" s="27"/>
      <c r="R88" s="27"/>
      <c r="S88" s="27"/>
      <c r="T88" s="204"/>
    </row>
    <row r="89" spans="1:20" s="20" customFormat="1" ht="120" x14ac:dyDescent="0.25">
      <c r="A89" s="27" t="s">
        <v>5741</v>
      </c>
      <c r="B89" s="2" t="s">
        <v>7542</v>
      </c>
      <c r="C89" s="27" t="s">
        <v>3722</v>
      </c>
      <c r="D89" s="28" t="s">
        <v>4728</v>
      </c>
      <c r="E89" s="27" t="s">
        <v>908</v>
      </c>
      <c r="F89" s="28" t="s">
        <v>4782</v>
      </c>
      <c r="G89" s="28" t="s">
        <v>4814</v>
      </c>
      <c r="H89" s="27" t="s">
        <v>4855</v>
      </c>
      <c r="I89" s="212" t="s">
        <v>4475</v>
      </c>
      <c r="J89" s="28" t="s">
        <v>4856</v>
      </c>
      <c r="K89" s="28">
        <v>34.5</v>
      </c>
      <c r="L89" s="27"/>
      <c r="M89" s="32">
        <v>1326727.05</v>
      </c>
      <c r="N89" s="32">
        <v>1326727.05</v>
      </c>
      <c r="O89" s="27"/>
      <c r="P89" s="27"/>
      <c r="Q89" s="27"/>
      <c r="R89" s="27"/>
      <c r="S89" s="27"/>
      <c r="T89" s="204"/>
    </row>
    <row r="90" spans="1:20" s="20" customFormat="1" ht="120" x14ac:dyDescent="0.25">
      <c r="A90" s="27" t="s">
        <v>5742</v>
      </c>
      <c r="B90" s="2" t="s">
        <v>7543</v>
      </c>
      <c r="C90" s="27" t="s">
        <v>3722</v>
      </c>
      <c r="D90" s="28" t="s">
        <v>4729</v>
      </c>
      <c r="E90" s="27" t="s">
        <v>908</v>
      </c>
      <c r="F90" s="28" t="s">
        <v>4783</v>
      </c>
      <c r="G90" s="28" t="s">
        <v>4815</v>
      </c>
      <c r="H90" s="27" t="s">
        <v>4855</v>
      </c>
      <c r="I90" s="212" t="s">
        <v>4475</v>
      </c>
      <c r="J90" s="28" t="s">
        <v>4856</v>
      </c>
      <c r="K90" s="28">
        <v>34.4</v>
      </c>
      <c r="L90" s="27"/>
      <c r="M90" s="32">
        <v>1326727.05</v>
      </c>
      <c r="N90" s="32">
        <v>1326727.05</v>
      </c>
      <c r="O90" s="27"/>
      <c r="P90" s="27"/>
      <c r="Q90" s="27"/>
      <c r="R90" s="27"/>
      <c r="S90" s="27"/>
      <c r="T90" s="204"/>
    </row>
    <row r="91" spans="1:20" s="20" customFormat="1" ht="120" x14ac:dyDescent="0.25">
      <c r="A91" s="27" t="s">
        <v>5743</v>
      </c>
      <c r="B91" s="2" t="s">
        <v>7544</v>
      </c>
      <c r="C91" s="27" t="s">
        <v>3722</v>
      </c>
      <c r="D91" s="28" t="s">
        <v>4730</v>
      </c>
      <c r="E91" s="27" t="s">
        <v>908</v>
      </c>
      <c r="F91" s="28" t="s">
        <v>4784</v>
      </c>
      <c r="G91" s="28" t="s">
        <v>4816</v>
      </c>
      <c r="H91" s="27" t="s">
        <v>4855</v>
      </c>
      <c r="I91" s="212" t="s">
        <v>4475</v>
      </c>
      <c r="J91" s="28" t="s">
        <v>4856</v>
      </c>
      <c r="K91" s="28">
        <v>34.799999999999997</v>
      </c>
      <c r="L91" s="27"/>
      <c r="M91" s="32">
        <v>1326727.05</v>
      </c>
      <c r="N91" s="32">
        <v>1326727.05</v>
      </c>
      <c r="O91" s="27"/>
      <c r="P91" s="27"/>
      <c r="Q91" s="27"/>
      <c r="R91" s="27"/>
      <c r="S91" s="27"/>
      <c r="T91" s="204"/>
    </row>
    <row r="92" spans="1:20" s="20" customFormat="1" ht="120" x14ac:dyDescent="0.25">
      <c r="A92" s="27" t="s">
        <v>5744</v>
      </c>
      <c r="B92" s="2" t="s">
        <v>7545</v>
      </c>
      <c r="C92" s="27" t="s">
        <v>3722</v>
      </c>
      <c r="D92" s="28" t="s">
        <v>4731</v>
      </c>
      <c r="E92" s="27" t="s">
        <v>908</v>
      </c>
      <c r="F92" s="28" t="s">
        <v>4785</v>
      </c>
      <c r="G92" s="28" t="s">
        <v>4817</v>
      </c>
      <c r="H92" s="27" t="s">
        <v>4855</v>
      </c>
      <c r="I92" s="212" t="s">
        <v>4475</v>
      </c>
      <c r="J92" s="28" t="s">
        <v>4856</v>
      </c>
      <c r="K92" s="28">
        <v>33.700000000000003</v>
      </c>
      <c r="L92" s="27"/>
      <c r="M92" s="32">
        <v>1326727.05</v>
      </c>
      <c r="N92" s="32">
        <v>1326727.05</v>
      </c>
      <c r="O92" s="27"/>
      <c r="P92" s="27"/>
      <c r="Q92" s="27"/>
      <c r="R92" s="27"/>
      <c r="S92" s="27"/>
      <c r="T92" s="204"/>
    </row>
    <row r="93" spans="1:20" s="20" customFormat="1" ht="120" x14ac:dyDescent="0.25">
      <c r="A93" s="27" t="s">
        <v>5745</v>
      </c>
      <c r="B93" s="2" t="s">
        <v>7546</v>
      </c>
      <c r="C93" s="27" t="s">
        <v>3722</v>
      </c>
      <c r="D93" s="28" t="s">
        <v>4732</v>
      </c>
      <c r="E93" s="27" t="s">
        <v>908</v>
      </c>
      <c r="F93" s="28" t="s">
        <v>4786</v>
      </c>
      <c r="G93" s="28" t="s">
        <v>4818</v>
      </c>
      <c r="H93" s="27" t="s">
        <v>4855</v>
      </c>
      <c r="I93" s="212" t="s">
        <v>4475</v>
      </c>
      <c r="J93" s="28" t="s">
        <v>4856</v>
      </c>
      <c r="K93" s="28">
        <v>34.6</v>
      </c>
      <c r="L93" s="27"/>
      <c r="M93" s="32">
        <v>1326727.05</v>
      </c>
      <c r="N93" s="32">
        <v>1326727.05</v>
      </c>
      <c r="O93" s="27"/>
      <c r="P93" s="27"/>
      <c r="Q93" s="27"/>
      <c r="R93" s="27"/>
      <c r="S93" s="27"/>
      <c r="T93" s="204"/>
    </row>
    <row r="94" spans="1:20" s="20" customFormat="1" ht="120" x14ac:dyDescent="0.25">
      <c r="A94" s="27" t="s">
        <v>5746</v>
      </c>
      <c r="B94" s="2" t="s">
        <v>7547</v>
      </c>
      <c r="C94" s="27" t="s">
        <v>3722</v>
      </c>
      <c r="D94" s="28" t="s">
        <v>4733</v>
      </c>
      <c r="E94" s="27" t="s">
        <v>908</v>
      </c>
      <c r="F94" s="28" t="s">
        <v>4787</v>
      </c>
      <c r="G94" s="28" t="s">
        <v>4819</v>
      </c>
      <c r="H94" s="27" t="s">
        <v>4855</v>
      </c>
      <c r="I94" s="212" t="s">
        <v>4475</v>
      </c>
      <c r="J94" s="28" t="s">
        <v>4856</v>
      </c>
      <c r="K94" s="28">
        <v>33.799999999999997</v>
      </c>
      <c r="L94" s="27"/>
      <c r="M94" s="32">
        <v>1326727.05</v>
      </c>
      <c r="N94" s="32">
        <v>1326727.05</v>
      </c>
      <c r="O94" s="27"/>
      <c r="P94" s="27"/>
      <c r="Q94" s="27"/>
      <c r="R94" s="27"/>
      <c r="S94" s="27"/>
      <c r="T94" s="204"/>
    </row>
    <row r="95" spans="1:20" s="20" customFormat="1" ht="120" x14ac:dyDescent="0.25">
      <c r="A95" s="27" t="s">
        <v>5747</v>
      </c>
      <c r="B95" s="2" t="s">
        <v>7548</v>
      </c>
      <c r="C95" s="27" t="s">
        <v>3722</v>
      </c>
      <c r="D95" s="28" t="s">
        <v>4734</v>
      </c>
      <c r="E95" s="27" t="s">
        <v>908</v>
      </c>
      <c r="F95" s="28" t="s">
        <v>4788</v>
      </c>
      <c r="G95" s="28" t="s">
        <v>4820</v>
      </c>
      <c r="H95" s="27" t="s">
        <v>4855</v>
      </c>
      <c r="I95" s="212" t="s">
        <v>4475</v>
      </c>
      <c r="J95" s="28" t="s">
        <v>4856</v>
      </c>
      <c r="K95" s="28">
        <v>35.299999999999997</v>
      </c>
      <c r="L95" s="27"/>
      <c r="M95" s="32">
        <v>1326727.05</v>
      </c>
      <c r="N95" s="32">
        <v>1326727.05</v>
      </c>
      <c r="O95" s="27"/>
      <c r="P95" s="27"/>
      <c r="Q95" s="27"/>
      <c r="R95" s="27"/>
      <c r="S95" s="27"/>
      <c r="T95" s="204"/>
    </row>
    <row r="96" spans="1:20" s="20" customFormat="1" ht="120" x14ac:dyDescent="0.25">
      <c r="A96" s="27" t="s">
        <v>5748</v>
      </c>
      <c r="B96" s="2" t="s">
        <v>7549</v>
      </c>
      <c r="C96" s="27" t="s">
        <v>3722</v>
      </c>
      <c r="D96" s="28" t="s">
        <v>4739</v>
      </c>
      <c r="E96" s="27" t="s">
        <v>908</v>
      </c>
      <c r="F96" s="28" t="s">
        <v>4789</v>
      </c>
      <c r="G96" s="28" t="s">
        <v>4821</v>
      </c>
      <c r="H96" s="27" t="s">
        <v>4821</v>
      </c>
      <c r="I96" s="212" t="s">
        <v>4475</v>
      </c>
      <c r="J96" s="28" t="s">
        <v>4869</v>
      </c>
      <c r="K96" s="28">
        <v>33</v>
      </c>
      <c r="L96" s="27"/>
      <c r="M96" s="32">
        <v>1445000</v>
      </c>
      <c r="N96" s="32">
        <v>1445000</v>
      </c>
      <c r="O96" s="27"/>
      <c r="P96" s="27"/>
      <c r="Q96" s="27"/>
      <c r="R96" s="27"/>
      <c r="S96" s="27"/>
      <c r="T96" s="204"/>
    </row>
    <row r="97" spans="1:20" s="20" customFormat="1" ht="120" x14ac:dyDescent="0.25">
      <c r="A97" s="27" t="s">
        <v>5749</v>
      </c>
      <c r="B97" s="2" t="s">
        <v>7550</v>
      </c>
      <c r="C97" s="27" t="s">
        <v>3722</v>
      </c>
      <c r="D97" s="28" t="s">
        <v>4744</v>
      </c>
      <c r="E97" s="27" t="s">
        <v>908</v>
      </c>
      <c r="F97" s="28" t="s">
        <v>4790</v>
      </c>
      <c r="G97" s="28" t="s">
        <v>4822</v>
      </c>
      <c r="H97" s="27" t="s">
        <v>4883</v>
      </c>
      <c r="I97" s="212" t="s">
        <v>4475</v>
      </c>
      <c r="J97" s="28" t="s">
        <v>4886</v>
      </c>
      <c r="K97" s="28">
        <v>33.1</v>
      </c>
      <c r="L97" s="27"/>
      <c r="M97" s="32">
        <v>1480000</v>
      </c>
      <c r="N97" s="32">
        <v>1480000</v>
      </c>
      <c r="O97" s="27"/>
      <c r="P97" s="27"/>
      <c r="Q97" s="27"/>
      <c r="R97" s="27"/>
      <c r="S97" s="27"/>
      <c r="T97" s="204"/>
    </row>
    <row r="98" spans="1:20" s="20" customFormat="1" ht="120" x14ac:dyDescent="0.25">
      <c r="A98" s="27" t="s">
        <v>5750</v>
      </c>
      <c r="B98" s="2" t="s">
        <v>7551</v>
      </c>
      <c r="C98" s="27" t="s">
        <v>3722</v>
      </c>
      <c r="D98" s="28" t="s">
        <v>4745</v>
      </c>
      <c r="E98" s="27" t="s">
        <v>908</v>
      </c>
      <c r="F98" s="28" t="s">
        <v>4791</v>
      </c>
      <c r="G98" s="28" t="s">
        <v>4823</v>
      </c>
      <c r="H98" s="27" t="s">
        <v>4884</v>
      </c>
      <c r="I98" s="212" t="s">
        <v>4475</v>
      </c>
      <c r="J98" s="28" t="s">
        <v>4886</v>
      </c>
      <c r="K98" s="28">
        <v>40.299999999999997</v>
      </c>
      <c r="L98" s="27"/>
      <c r="M98" s="32">
        <v>1370000</v>
      </c>
      <c r="N98" s="32">
        <v>1370000</v>
      </c>
      <c r="O98" s="27"/>
      <c r="P98" s="27"/>
      <c r="Q98" s="27"/>
      <c r="R98" s="27"/>
      <c r="S98" s="27"/>
      <c r="T98" s="204"/>
    </row>
    <row r="99" spans="1:20" s="20" customFormat="1" ht="90" x14ac:dyDescent="0.25">
      <c r="A99" s="27" t="s">
        <v>5751</v>
      </c>
      <c r="B99" s="2" t="s">
        <v>7552</v>
      </c>
      <c r="C99" s="27" t="s">
        <v>3722</v>
      </c>
      <c r="D99" s="28" t="s">
        <v>4746</v>
      </c>
      <c r="E99" s="27" t="s">
        <v>908</v>
      </c>
      <c r="F99" s="28" t="s">
        <v>4792</v>
      </c>
      <c r="G99" s="28" t="s">
        <v>4824</v>
      </c>
      <c r="H99" s="27" t="s">
        <v>4885</v>
      </c>
      <c r="I99" s="212" t="s">
        <v>4475</v>
      </c>
      <c r="J99" s="28" t="s">
        <v>4887</v>
      </c>
      <c r="K99" s="28">
        <v>62.8</v>
      </c>
      <c r="L99" s="27"/>
      <c r="M99" s="32">
        <v>1450000</v>
      </c>
      <c r="N99" s="32">
        <v>1450000</v>
      </c>
      <c r="O99" s="27"/>
      <c r="P99" s="27"/>
      <c r="Q99" s="27"/>
      <c r="R99" s="27"/>
      <c r="S99" s="27"/>
      <c r="T99" s="204"/>
    </row>
    <row r="100" spans="1:20" s="20" customFormat="1" ht="120" x14ac:dyDescent="0.25">
      <c r="A100" s="27" t="s">
        <v>5752</v>
      </c>
      <c r="B100" s="2" t="s">
        <v>7553</v>
      </c>
      <c r="C100" s="27" t="s">
        <v>3722</v>
      </c>
      <c r="D100" s="28" t="s">
        <v>4747</v>
      </c>
      <c r="E100" s="27" t="s">
        <v>908</v>
      </c>
      <c r="F100" s="28" t="s">
        <v>4793</v>
      </c>
      <c r="G100" s="28" t="s">
        <v>4825</v>
      </c>
      <c r="H100" s="27" t="s">
        <v>4885</v>
      </c>
      <c r="I100" s="212" t="s">
        <v>4475</v>
      </c>
      <c r="J100" s="28" t="s">
        <v>4888</v>
      </c>
      <c r="K100" s="28">
        <v>59.4</v>
      </c>
      <c r="L100" s="27"/>
      <c r="M100" s="32">
        <v>1430730</v>
      </c>
      <c r="N100" s="32">
        <v>1430730</v>
      </c>
      <c r="O100" s="27"/>
      <c r="P100" s="27"/>
      <c r="Q100" s="27"/>
      <c r="R100" s="27"/>
      <c r="S100" s="27"/>
      <c r="T100" s="204"/>
    </row>
    <row r="101" spans="1:20" s="20" customFormat="1" ht="120" x14ac:dyDescent="0.25">
      <c r="A101" s="27" t="s">
        <v>5753</v>
      </c>
      <c r="B101" s="2" t="s">
        <v>7554</v>
      </c>
      <c r="C101" s="27" t="s">
        <v>3722</v>
      </c>
      <c r="D101" s="28" t="s">
        <v>4748</v>
      </c>
      <c r="E101" s="27" t="s">
        <v>908</v>
      </c>
      <c r="F101" s="28" t="s">
        <v>4794</v>
      </c>
      <c r="G101" s="28" t="s">
        <v>4826</v>
      </c>
      <c r="H101" s="27" t="s">
        <v>4885</v>
      </c>
      <c r="I101" s="212" t="s">
        <v>4475</v>
      </c>
      <c r="J101" s="28" t="s">
        <v>4869</v>
      </c>
      <c r="K101" s="28">
        <v>48.8</v>
      </c>
      <c r="L101" s="27"/>
      <c r="M101" s="32">
        <v>1450000</v>
      </c>
      <c r="N101" s="32">
        <v>1450000</v>
      </c>
      <c r="O101" s="27"/>
      <c r="P101" s="27"/>
      <c r="Q101" s="27"/>
      <c r="R101" s="27"/>
      <c r="S101" s="27"/>
      <c r="T101" s="204"/>
    </row>
    <row r="102" spans="1:20" s="20" customFormat="1" ht="120" x14ac:dyDescent="0.25">
      <c r="A102" s="27" t="s">
        <v>5754</v>
      </c>
      <c r="B102" s="2" t="s">
        <v>7555</v>
      </c>
      <c r="C102" s="27" t="s">
        <v>3722</v>
      </c>
      <c r="D102" s="28" t="s">
        <v>4749</v>
      </c>
      <c r="E102" s="27" t="s">
        <v>908</v>
      </c>
      <c r="F102" s="28" t="s">
        <v>4795</v>
      </c>
      <c r="G102" s="28" t="s">
        <v>4827</v>
      </c>
      <c r="H102" s="27" t="s">
        <v>4889</v>
      </c>
      <c r="I102" s="212" t="s">
        <v>4475</v>
      </c>
      <c r="J102" s="28" t="s">
        <v>4888</v>
      </c>
      <c r="K102" s="28">
        <v>45.1</v>
      </c>
      <c r="L102" s="27"/>
      <c r="M102" s="32">
        <v>1510000</v>
      </c>
      <c r="N102" s="32">
        <v>1510000</v>
      </c>
      <c r="O102" s="27"/>
      <c r="P102" s="27"/>
      <c r="Q102" s="27"/>
      <c r="R102" s="27"/>
      <c r="S102" s="27"/>
      <c r="T102" s="204"/>
    </row>
    <row r="103" spans="1:20" s="20" customFormat="1" ht="120" x14ac:dyDescent="0.25">
      <c r="A103" s="27" t="s">
        <v>5755</v>
      </c>
      <c r="B103" s="2" t="s">
        <v>7556</v>
      </c>
      <c r="C103" s="27" t="s">
        <v>3722</v>
      </c>
      <c r="D103" s="28" t="s">
        <v>4750</v>
      </c>
      <c r="E103" s="27" t="s">
        <v>908</v>
      </c>
      <c r="F103" s="28" t="s">
        <v>4796</v>
      </c>
      <c r="G103" s="28" t="s">
        <v>4828</v>
      </c>
      <c r="H103" s="27" t="s">
        <v>4894</v>
      </c>
      <c r="I103" s="212" t="s">
        <v>4475</v>
      </c>
      <c r="J103" s="28" t="s">
        <v>4890</v>
      </c>
      <c r="K103" s="28">
        <v>36.1</v>
      </c>
      <c r="L103" s="27"/>
      <c r="M103" s="32">
        <v>703694.41</v>
      </c>
      <c r="N103" s="32">
        <v>703694.41</v>
      </c>
      <c r="O103" s="27"/>
      <c r="P103" s="27"/>
      <c r="Q103" s="27"/>
      <c r="R103" s="27"/>
      <c r="S103" s="27"/>
      <c r="T103" s="204"/>
    </row>
    <row r="104" spans="1:20" s="20" customFormat="1" ht="195" x14ac:dyDescent="0.25">
      <c r="A104" s="27" t="s">
        <v>5756</v>
      </c>
      <c r="B104" s="2" t="s">
        <v>7557</v>
      </c>
      <c r="C104" s="27" t="s">
        <v>3722</v>
      </c>
      <c r="D104" s="28" t="s">
        <v>4751</v>
      </c>
      <c r="E104" s="27" t="s">
        <v>908</v>
      </c>
      <c r="F104" s="28" t="s">
        <v>4797</v>
      </c>
      <c r="G104" s="28" t="s">
        <v>4829</v>
      </c>
      <c r="H104" s="27" t="s">
        <v>4895</v>
      </c>
      <c r="I104" s="212" t="s">
        <v>4475</v>
      </c>
      <c r="J104" s="28" t="s">
        <v>4891</v>
      </c>
      <c r="K104" s="28">
        <v>28</v>
      </c>
      <c r="L104" s="27"/>
      <c r="M104" s="32">
        <v>552724.76</v>
      </c>
      <c r="N104" s="32">
        <v>552724.76</v>
      </c>
      <c r="O104" s="27"/>
      <c r="P104" s="27"/>
      <c r="Q104" s="27"/>
      <c r="R104" s="27"/>
      <c r="S104" s="27"/>
      <c r="T104" s="204"/>
    </row>
    <row r="105" spans="1:20" s="20" customFormat="1" ht="120" x14ac:dyDescent="0.25">
      <c r="A105" s="27" t="s">
        <v>5757</v>
      </c>
      <c r="B105" s="2" t="s">
        <v>7558</v>
      </c>
      <c r="C105" s="27" t="s">
        <v>3722</v>
      </c>
      <c r="D105" s="28" t="s">
        <v>4752</v>
      </c>
      <c r="E105" s="27" t="s">
        <v>908</v>
      </c>
      <c r="F105" s="28" t="s">
        <v>4798</v>
      </c>
      <c r="G105" s="28" t="s">
        <v>4830</v>
      </c>
      <c r="H105" s="27" t="s">
        <v>4896</v>
      </c>
      <c r="I105" s="212" t="s">
        <v>4475</v>
      </c>
      <c r="J105" s="28" t="s">
        <v>4892</v>
      </c>
      <c r="K105" s="28">
        <v>35.9</v>
      </c>
      <c r="L105" s="27"/>
      <c r="M105" s="32">
        <v>699795.83</v>
      </c>
      <c r="N105" s="32">
        <v>699795.83</v>
      </c>
      <c r="O105" s="27"/>
      <c r="P105" s="27"/>
      <c r="Q105" s="27"/>
      <c r="R105" s="27"/>
      <c r="S105" s="27"/>
      <c r="T105" s="204"/>
    </row>
    <row r="106" spans="1:20" s="20" customFormat="1" ht="90" x14ac:dyDescent="0.25">
      <c r="A106" s="27" t="s">
        <v>5758</v>
      </c>
      <c r="B106" s="2" t="s">
        <v>7559</v>
      </c>
      <c r="C106" s="27" t="s">
        <v>3722</v>
      </c>
      <c r="D106" s="28" t="s">
        <v>4753</v>
      </c>
      <c r="E106" s="27" t="s">
        <v>908</v>
      </c>
      <c r="F106" s="28" t="s">
        <v>4799</v>
      </c>
      <c r="G106" s="28" t="s">
        <v>4831</v>
      </c>
      <c r="H106" s="27" t="s">
        <v>4884</v>
      </c>
      <c r="I106" s="212" t="s">
        <v>4475</v>
      </c>
      <c r="J106" s="28" t="s">
        <v>4893</v>
      </c>
      <c r="K106" s="28">
        <v>45.3</v>
      </c>
      <c r="L106" s="27"/>
      <c r="M106" s="32">
        <v>1370000</v>
      </c>
      <c r="N106" s="32">
        <v>1370000</v>
      </c>
      <c r="O106" s="27"/>
      <c r="P106" s="27"/>
      <c r="Q106" s="27"/>
      <c r="R106" s="27"/>
      <c r="S106" s="27"/>
      <c r="T106" s="204"/>
    </row>
    <row r="107" spans="1:20" s="20" customFormat="1" ht="90" x14ac:dyDescent="0.25">
      <c r="A107" s="27" t="s">
        <v>5759</v>
      </c>
      <c r="B107" s="2" t="s">
        <v>7560</v>
      </c>
      <c r="C107" s="27" t="s">
        <v>3722</v>
      </c>
      <c r="D107" s="28" t="s">
        <v>4758</v>
      </c>
      <c r="E107" s="27" t="s">
        <v>908</v>
      </c>
      <c r="F107" s="28" t="s">
        <v>4800</v>
      </c>
      <c r="G107" s="28" t="s">
        <v>4832</v>
      </c>
      <c r="H107" s="27" t="s">
        <v>4913</v>
      </c>
      <c r="I107" s="212" t="s">
        <v>4475</v>
      </c>
      <c r="J107" s="28" t="s">
        <v>4901</v>
      </c>
      <c r="K107" s="28">
        <v>40.299999999999997</v>
      </c>
      <c r="L107" s="27"/>
      <c r="M107" s="32">
        <v>1350000</v>
      </c>
      <c r="N107" s="32">
        <v>1350000</v>
      </c>
      <c r="O107" s="27"/>
      <c r="P107" s="27"/>
      <c r="Q107" s="27"/>
      <c r="R107" s="27"/>
      <c r="S107" s="27"/>
      <c r="T107" s="204"/>
    </row>
    <row r="108" spans="1:20" s="20" customFormat="1" ht="90" x14ac:dyDescent="0.25">
      <c r="A108" s="27" t="s">
        <v>5760</v>
      </c>
      <c r="B108" s="2" t="s">
        <v>7561</v>
      </c>
      <c r="C108" s="27" t="s">
        <v>3722</v>
      </c>
      <c r="D108" s="28" t="s">
        <v>4759</v>
      </c>
      <c r="E108" s="27" t="s">
        <v>908</v>
      </c>
      <c r="F108" s="28" t="s">
        <v>4801</v>
      </c>
      <c r="G108" s="28" t="s">
        <v>4833</v>
      </c>
      <c r="H108" s="27" t="s">
        <v>4914</v>
      </c>
      <c r="I108" s="212" t="s">
        <v>4475</v>
      </c>
      <c r="J108" s="28" t="s">
        <v>4901</v>
      </c>
      <c r="K108" s="28">
        <v>52.2</v>
      </c>
      <c r="L108" s="27"/>
      <c r="M108" s="32">
        <v>1350000</v>
      </c>
      <c r="N108" s="32">
        <v>1350000</v>
      </c>
      <c r="O108" s="27"/>
      <c r="P108" s="27"/>
      <c r="Q108" s="27"/>
      <c r="R108" s="27"/>
      <c r="S108" s="27"/>
      <c r="T108" s="204"/>
    </row>
    <row r="109" spans="1:20" s="20" customFormat="1" ht="90" x14ac:dyDescent="0.25">
      <c r="A109" s="27" t="s">
        <v>5761</v>
      </c>
      <c r="B109" s="2" t="s">
        <v>7562</v>
      </c>
      <c r="C109" s="27" t="s">
        <v>3722</v>
      </c>
      <c r="D109" s="28" t="s">
        <v>4760</v>
      </c>
      <c r="E109" s="27" t="s">
        <v>908</v>
      </c>
      <c r="F109" s="28" t="s">
        <v>4802</v>
      </c>
      <c r="G109" s="28" t="s">
        <v>4834</v>
      </c>
      <c r="H109" s="27" t="s">
        <v>4911</v>
      </c>
      <c r="I109" s="212" t="s">
        <v>4475</v>
      </c>
      <c r="J109" s="28" t="s">
        <v>4912</v>
      </c>
      <c r="K109" s="28">
        <v>38.5</v>
      </c>
      <c r="L109" s="27"/>
      <c r="M109" s="32">
        <v>1515327</v>
      </c>
      <c r="N109" s="32">
        <v>1515327</v>
      </c>
      <c r="O109" s="27"/>
      <c r="P109" s="27"/>
      <c r="Q109" s="27"/>
      <c r="R109" s="27"/>
      <c r="S109" s="27"/>
      <c r="T109" s="204"/>
    </row>
    <row r="110" spans="1:20" s="20" customFormat="1" ht="75" x14ac:dyDescent="0.25">
      <c r="A110" s="27" t="s">
        <v>5762</v>
      </c>
      <c r="B110" s="2" t="s">
        <v>7563</v>
      </c>
      <c r="C110" s="27" t="s">
        <v>3722</v>
      </c>
      <c r="D110" s="136" t="s">
        <v>4954</v>
      </c>
      <c r="E110" s="27" t="s">
        <v>908</v>
      </c>
      <c r="F110" s="136" t="s">
        <v>4955</v>
      </c>
      <c r="G110" s="28" t="s">
        <v>4972</v>
      </c>
      <c r="H110" s="27" t="s">
        <v>4971</v>
      </c>
      <c r="I110" s="212" t="s">
        <v>4475</v>
      </c>
      <c r="J110" s="40" t="s">
        <v>4512</v>
      </c>
      <c r="K110" s="203">
        <v>33.1</v>
      </c>
      <c r="L110" s="27"/>
      <c r="M110" s="32">
        <v>935550</v>
      </c>
      <c r="N110" s="32">
        <v>849383.75</v>
      </c>
      <c r="O110" s="27"/>
      <c r="P110" s="27"/>
      <c r="Q110" s="27"/>
      <c r="R110" s="27"/>
      <c r="S110" s="27"/>
      <c r="T110" s="204"/>
    </row>
    <row r="111" spans="1:20" s="20" customFormat="1" ht="75" x14ac:dyDescent="0.25">
      <c r="A111" s="27" t="s">
        <v>5763</v>
      </c>
      <c r="B111" s="2" t="s">
        <v>7564</v>
      </c>
      <c r="C111" s="27" t="s">
        <v>3722</v>
      </c>
      <c r="D111" s="136" t="s">
        <v>3549</v>
      </c>
      <c r="E111" s="27" t="s">
        <v>908</v>
      </c>
      <c r="F111" s="136" t="s">
        <v>4956</v>
      </c>
      <c r="G111" s="28" t="s">
        <v>4973</v>
      </c>
      <c r="H111" s="27" t="s">
        <v>5035</v>
      </c>
      <c r="I111" s="212" t="s">
        <v>4475</v>
      </c>
      <c r="J111" s="40" t="s">
        <v>4512</v>
      </c>
      <c r="K111" s="203">
        <v>62</v>
      </c>
      <c r="L111" s="27"/>
      <c r="M111" s="32">
        <v>79844</v>
      </c>
      <c r="N111" s="32">
        <v>79844</v>
      </c>
      <c r="O111" s="27"/>
      <c r="P111" s="27"/>
      <c r="Q111" s="27"/>
      <c r="R111" s="27"/>
      <c r="S111" s="27"/>
      <c r="T111" s="204"/>
    </row>
    <row r="112" spans="1:20" s="20" customFormat="1" ht="75" x14ac:dyDescent="0.25">
      <c r="A112" s="27" t="s">
        <v>5764</v>
      </c>
      <c r="B112" s="2" t="s">
        <v>7565</v>
      </c>
      <c r="C112" s="27" t="s">
        <v>3722</v>
      </c>
      <c r="D112" s="136" t="s">
        <v>906</v>
      </c>
      <c r="E112" s="27" t="s">
        <v>908</v>
      </c>
      <c r="F112" s="136" t="s">
        <v>4957</v>
      </c>
      <c r="G112" s="28" t="s">
        <v>4974</v>
      </c>
      <c r="H112" s="27" t="s">
        <v>5064</v>
      </c>
      <c r="I112" s="214" t="s">
        <v>4475</v>
      </c>
      <c r="J112" s="40" t="s">
        <v>4512</v>
      </c>
      <c r="K112" s="203">
        <v>47.6</v>
      </c>
      <c r="L112" s="27"/>
      <c r="M112" s="32">
        <v>1700000</v>
      </c>
      <c r="N112" s="32">
        <v>1527055.62</v>
      </c>
      <c r="O112" s="27"/>
      <c r="P112" s="27"/>
      <c r="Q112" s="27"/>
      <c r="R112" s="27"/>
      <c r="S112" s="27"/>
      <c r="T112" s="204"/>
    </row>
    <row r="113" spans="1:20" s="20" customFormat="1" ht="75" x14ac:dyDescent="0.25">
      <c r="A113" s="27" t="s">
        <v>5765</v>
      </c>
      <c r="B113" s="2" t="s">
        <v>7566</v>
      </c>
      <c r="C113" s="27" t="s">
        <v>3722</v>
      </c>
      <c r="D113" s="136" t="s">
        <v>3549</v>
      </c>
      <c r="E113" s="27" t="s">
        <v>908</v>
      </c>
      <c r="F113" s="136" t="s">
        <v>4958</v>
      </c>
      <c r="G113" s="28"/>
      <c r="H113" s="27"/>
      <c r="I113" s="214" t="s">
        <v>4475</v>
      </c>
      <c r="J113" s="40" t="s">
        <v>4512</v>
      </c>
      <c r="K113" s="203">
        <v>48</v>
      </c>
      <c r="L113" s="27"/>
      <c r="M113" s="32">
        <v>62491</v>
      </c>
      <c r="N113" s="32">
        <v>39618.629999999997</v>
      </c>
      <c r="O113" s="27"/>
      <c r="P113" s="27"/>
      <c r="Q113" s="27"/>
      <c r="R113" s="27"/>
      <c r="S113" s="27"/>
      <c r="T113" s="204"/>
    </row>
    <row r="114" spans="1:20" s="20" customFormat="1" ht="75" x14ac:dyDescent="0.25">
      <c r="A114" s="27" t="s">
        <v>5766</v>
      </c>
      <c r="B114" s="2" t="s">
        <v>7567</v>
      </c>
      <c r="C114" s="27" t="s">
        <v>3722</v>
      </c>
      <c r="D114" s="136" t="s">
        <v>4954</v>
      </c>
      <c r="E114" s="27" t="s">
        <v>908</v>
      </c>
      <c r="F114" s="136" t="s">
        <v>4959</v>
      </c>
      <c r="G114" s="28" t="s">
        <v>4976</v>
      </c>
      <c r="H114" s="27" t="s">
        <v>4914</v>
      </c>
      <c r="I114" s="214" t="s">
        <v>4475</v>
      </c>
      <c r="J114" s="40" t="s">
        <v>4512</v>
      </c>
      <c r="K114" s="203">
        <v>32.9</v>
      </c>
      <c r="L114" s="27"/>
      <c r="M114" s="32">
        <v>845530</v>
      </c>
      <c r="N114" s="32">
        <v>697212.97</v>
      </c>
      <c r="O114" s="27"/>
      <c r="P114" s="27"/>
      <c r="Q114" s="27"/>
      <c r="R114" s="27"/>
      <c r="S114" s="27"/>
      <c r="T114" s="204"/>
    </row>
    <row r="115" spans="1:20" s="20" customFormat="1" ht="75" x14ac:dyDescent="0.25">
      <c r="A115" s="27" t="s">
        <v>5767</v>
      </c>
      <c r="B115" s="2" t="s">
        <v>7568</v>
      </c>
      <c r="C115" s="27" t="s">
        <v>3722</v>
      </c>
      <c r="D115" s="136" t="s">
        <v>4954</v>
      </c>
      <c r="E115" s="27" t="s">
        <v>908</v>
      </c>
      <c r="F115" s="136" t="s">
        <v>4960</v>
      </c>
      <c r="G115" s="28" t="s">
        <v>4977</v>
      </c>
      <c r="H115" s="27" t="s">
        <v>4914</v>
      </c>
      <c r="I115" s="214" t="s">
        <v>4475</v>
      </c>
      <c r="J115" s="40" t="s">
        <v>4512</v>
      </c>
      <c r="K115" s="203">
        <v>40.6</v>
      </c>
      <c r="L115" s="27"/>
      <c r="M115" s="32">
        <v>1043420</v>
      </c>
      <c r="N115" s="32">
        <v>860794.87</v>
      </c>
      <c r="O115" s="27"/>
      <c r="P115" s="27"/>
      <c r="Q115" s="27"/>
      <c r="R115" s="27"/>
      <c r="S115" s="27"/>
      <c r="T115" s="204"/>
    </row>
    <row r="116" spans="1:20" s="20" customFormat="1" ht="105" x14ac:dyDescent="0.25">
      <c r="A116" s="27" t="s">
        <v>5768</v>
      </c>
      <c r="B116" s="2" t="s">
        <v>7569</v>
      </c>
      <c r="C116" s="27" t="s">
        <v>3722</v>
      </c>
      <c r="D116" s="136" t="s">
        <v>4954</v>
      </c>
      <c r="E116" s="27" t="s">
        <v>908</v>
      </c>
      <c r="F116" s="136" t="s">
        <v>5019</v>
      </c>
      <c r="G116" s="28" t="s">
        <v>4979</v>
      </c>
      <c r="H116" s="27" t="s">
        <v>5079</v>
      </c>
      <c r="I116" s="214" t="s">
        <v>4475</v>
      </c>
      <c r="J116" s="40" t="s">
        <v>4512</v>
      </c>
      <c r="K116" s="203">
        <v>33.700000000000003</v>
      </c>
      <c r="L116" s="27"/>
      <c r="M116" s="32">
        <v>855305</v>
      </c>
      <c r="N116" s="32">
        <v>742393.4</v>
      </c>
      <c r="O116" s="27"/>
      <c r="P116" s="27"/>
      <c r="Q116" s="27"/>
      <c r="R116" s="27"/>
      <c r="S116" s="27"/>
      <c r="T116" s="204"/>
    </row>
    <row r="117" spans="1:20" s="20" customFormat="1" ht="75" x14ac:dyDescent="0.25">
      <c r="A117" s="27" t="s">
        <v>5769</v>
      </c>
      <c r="B117" s="2" t="s">
        <v>7570</v>
      </c>
      <c r="C117" s="27" t="s">
        <v>3722</v>
      </c>
      <c r="D117" s="136" t="s">
        <v>3549</v>
      </c>
      <c r="E117" s="27" t="s">
        <v>908</v>
      </c>
      <c r="F117" s="136" t="s">
        <v>4961</v>
      </c>
      <c r="G117" s="28" t="s">
        <v>5080</v>
      </c>
      <c r="H117" s="27"/>
      <c r="I117" s="214" t="s">
        <v>4475</v>
      </c>
      <c r="J117" s="40" t="s">
        <v>4512</v>
      </c>
      <c r="K117" s="203">
        <v>23</v>
      </c>
      <c r="L117" s="27"/>
      <c r="M117" s="32">
        <v>26816</v>
      </c>
      <c r="N117" s="32">
        <v>14816</v>
      </c>
      <c r="O117" s="27"/>
      <c r="P117" s="27"/>
      <c r="Q117" s="27"/>
      <c r="R117" s="27"/>
      <c r="S117" s="27"/>
      <c r="T117" s="204"/>
    </row>
    <row r="118" spans="1:20" s="20" customFormat="1" ht="75" x14ac:dyDescent="0.25">
      <c r="A118" s="27" t="s">
        <v>5770</v>
      </c>
      <c r="B118" s="2" t="s">
        <v>7571</v>
      </c>
      <c r="C118" s="27" t="s">
        <v>3722</v>
      </c>
      <c r="D118" s="136" t="s">
        <v>907</v>
      </c>
      <c r="E118" s="27" t="s">
        <v>908</v>
      </c>
      <c r="F118" s="136" t="s">
        <v>4962</v>
      </c>
      <c r="G118" s="28" t="s">
        <v>4980</v>
      </c>
      <c r="H118" s="27" t="s">
        <v>5082</v>
      </c>
      <c r="I118" s="214" t="s">
        <v>4475</v>
      </c>
      <c r="J118" s="40" t="s">
        <v>4512</v>
      </c>
      <c r="K118" s="203">
        <v>33</v>
      </c>
      <c r="L118" s="27"/>
      <c r="M118" s="32">
        <v>9355550</v>
      </c>
      <c r="N118" s="32">
        <v>865383.75</v>
      </c>
      <c r="O118" s="27"/>
      <c r="P118" s="27"/>
      <c r="Q118" s="27"/>
      <c r="R118" s="27"/>
      <c r="S118" s="27"/>
      <c r="T118" s="204"/>
    </row>
    <row r="119" spans="1:20" s="20" customFormat="1" ht="90" x14ac:dyDescent="0.25">
      <c r="A119" s="27" t="s">
        <v>5771</v>
      </c>
      <c r="B119" s="2" t="s">
        <v>7572</v>
      </c>
      <c r="C119" s="27" t="s">
        <v>3722</v>
      </c>
      <c r="D119" s="136" t="s">
        <v>4954</v>
      </c>
      <c r="E119" s="27" t="s">
        <v>908</v>
      </c>
      <c r="F119" s="136" t="s">
        <v>4963</v>
      </c>
      <c r="G119" s="28" t="s">
        <v>4981</v>
      </c>
      <c r="H119" s="27" t="s">
        <v>5083</v>
      </c>
      <c r="I119" s="214" t="s">
        <v>4475</v>
      </c>
      <c r="J119" s="40" t="s">
        <v>4512</v>
      </c>
      <c r="K119" s="203">
        <v>38.78</v>
      </c>
      <c r="L119" s="27"/>
      <c r="M119" s="32">
        <v>1014321</v>
      </c>
      <c r="N119" s="32">
        <v>973748.16</v>
      </c>
      <c r="O119" s="27"/>
      <c r="P119" s="27"/>
      <c r="Q119" s="27"/>
      <c r="R119" s="27"/>
      <c r="S119" s="27"/>
      <c r="T119" s="204"/>
    </row>
    <row r="120" spans="1:20" s="20" customFormat="1" ht="90" x14ac:dyDescent="0.25">
      <c r="A120" s="27" t="s">
        <v>5772</v>
      </c>
      <c r="B120" s="2" t="s">
        <v>7573</v>
      </c>
      <c r="C120" s="27" t="s">
        <v>3722</v>
      </c>
      <c r="D120" s="136" t="s">
        <v>4954</v>
      </c>
      <c r="E120" s="27" t="s">
        <v>908</v>
      </c>
      <c r="F120" s="136" t="s">
        <v>4964</v>
      </c>
      <c r="G120" s="28" t="s">
        <v>4982</v>
      </c>
      <c r="H120" s="27" t="s">
        <v>5084</v>
      </c>
      <c r="I120" s="214" t="s">
        <v>4475</v>
      </c>
      <c r="J120" s="40" t="s">
        <v>4512</v>
      </c>
      <c r="K120" s="203">
        <v>40</v>
      </c>
      <c r="L120" s="27"/>
      <c r="M120" s="32">
        <v>1014321</v>
      </c>
      <c r="N120" s="32">
        <v>973748.16</v>
      </c>
      <c r="O120" s="27"/>
      <c r="P120" s="27"/>
      <c r="Q120" s="27"/>
      <c r="R120" s="27"/>
      <c r="S120" s="27"/>
      <c r="T120" s="204"/>
    </row>
    <row r="121" spans="1:20" s="20" customFormat="1" ht="90" x14ac:dyDescent="0.25">
      <c r="A121" s="27" t="s">
        <v>5773</v>
      </c>
      <c r="B121" s="2" t="s">
        <v>7574</v>
      </c>
      <c r="C121" s="27" t="s">
        <v>3722</v>
      </c>
      <c r="D121" s="136" t="s">
        <v>4954</v>
      </c>
      <c r="E121" s="27" t="s">
        <v>908</v>
      </c>
      <c r="F121" s="136" t="s">
        <v>4965</v>
      </c>
      <c r="G121" s="28" t="s">
        <v>4983</v>
      </c>
      <c r="H121" s="27" t="s">
        <v>5085</v>
      </c>
      <c r="I121" s="214" t="s">
        <v>4475</v>
      </c>
      <c r="J121" s="40" t="s">
        <v>4512</v>
      </c>
      <c r="K121" s="203">
        <v>38</v>
      </c>
      <c r="L121" s="27"/>
      <c r="M121" s="32">
        <v>1065735</v>
      </c>
      <c r="N121" s="32">
        <v>1057527.4099999999</v>
      </c>
      <c r="O121" s="27"/>
      <c r="P121" s="27"/>
      <c r="Q121" s="27"/>
      <c r="R121" s="27"/>
      <c r="S121" s="27"/>
      <c r="T121" s="204"/>
    </row>
    <row r="122" spans="1:20" s="20" customFormat="1" ht="75" x14ac:dyDescent="0.25">
      <c r="A122" s="27" t="s">
        <v>5774</v>
      </c>
      <c r="B122" s="2" t="s">
        <v>7575</v>
      </c>
      <c r="C122" s="27" t="s">
        <v>3722</v>
      </c>
      <c r="D122" s="136" t="s">
        <v>4954</v>
      </c>
      <c r="E122" s="27" t="s">
        <v>908</v>
      </c>
      <c r="F122" s="136" t="s">
        <v>4966</v>
      </c>
      <c r="G122" s="28" t="s">
        <v>4984</v>
      </c>
      <c r="H122" s="27" t="s">
        <v>5086</v>
      </c>
      <c r="I122" s="214" t="s">
        <v>4475</v>
      </c>
      <c r="J122" s="40" t="s">
        <v>4512</v>
      </c>
      <c r="K122" s="203">
        <v>37</v>
      </c>
      <c r="L122" s="27"/>
      <c r="M122" s="32">
        <v>1065735</v>
      </c>
      <c r="N122" s="32">
        <v>1057527.42</v>
      </c>
      <c r="O122" s="27"/>
      <c r="P122" s="27"/>
      <c r="Q122" s="27"/>
      <c r="R122" s="27"/>
      <c r="S122" s="27"/>
      <c r="T122" s="204"/>
    </row>
    <row r="123" spans="1:20" s="20" customFormat="1" ht="90" x14ac:dyDescent="0.25">
      <c r="A123" s="27" t="s">
        <v>5775</v>
      </c>
      <c r="B123" s="2" t="s">
        <v>7576</v>
      </c>
      <c r="C123" s="27" t="s">
        <v>3722</v>
      </c>
      <c r="D123" s="136" t="s">
        <v>4954</v>
      </c>
      <c r="E123" s="27" t="s">
        <v>908</v>
      </c>
      <c r="F123" s="136" t="s">
        <v>4967</v>
      </c>
      <c r="G123" s="28" t="s">
        <v>4985</v>
      </c>
      <c r="H123" s="27" t="s">
        <v>5085</v>
      </c>
      <c r="I123" s="214" t="s">
        <v>4475</v>
      </c>
      <c r="J123" s="40" t="s">
        <v>4512</v>
      </c>
      <c r="K123" s="203">
        <v>37.799999999999997</v>
      </c>
      <c r="L123" s="27"/>
      <c r="M123" s="32">
        <v>1065735</v>
      </c>
      <c r="N123" s="32" t="s">
        <v>5087</v>
      </c>
      <c r="O123" s="27"/>
      <c r="P123" s="27"/>
      <c r="Q123" s="27"/>
      <c r="R123" s="27"/>
      <c r="S123" s="27"/>
      <c r="T123" s="204"/>
    </row>
    <row r="124" spans="1:20" s="20" customFormat="1" ht="75" x14ac:dyDescent="0.25">
      <c r="A124" s="27" t="s">
        <v>5776</v>
      </c>
      <c r="B124" s="2" t="s">
        <v>7577</v>
      </c>
      <c r="C124" s="27" t="s">
        <v>3722</v>
      </c>
      <c r="D124" s="136" t="s">
        <v>4954</v>
      </c>
      <c r="E124" s="27" t="s">
        <v>908</v>
      </c>
      <c r="F124" s="136" t="s">
        <v>4968</v>
      </c>
      <c r="G124" s="28" t="s">
        <v>4986</v>
      </c>
      <c r="H124" s="27" t="s">
        <v>5086</v>
      </c>
      <c r="I124" s="214" t="s">
        <v>4475</v>
      </c>
      <c r="J124" s="40" t="s">
        <v>4512</v>
      </c>
      <c r="K124" s="203">
        <v>37.1</v>
      </c>
      <c r="L124" s="27"/>
      <c r="M124" s="32">
        <v>1065735</v>
      </c>
      <c r="N124" s="32">
        <v>1057527.42</v>
      </c>
      <c r="O124" s="27"/>
      <c r="P124" s="27"/>
      <c r="Q124" s="27"/>
      <c r="R124" s="27"/>
      <c r="S124" s="27"/>
      <c r="T124" s="204"/>
    </row>
    <row r="125" spans="1:20" s="20" customFormat="1" ht="90" x14ac:dyDescent="0.25">
      <c r="A125" s="27" t="s">
        <v>5777</v>
      </c>
      <c r="B125" s="2" t="s">
        <v>7578</v>
      </c>
      <c r="C125" s="27" t="s">
        <v>3722</v>
      </c>
      <c r="D125" s="136" t="s">
        <v>4954</v>
      </c>
      <c r="E125" s="27" t="s">
        <v>908</v>
      </c>
      <c r="F125" s="136" t="s">
        <v>4969</v>
      </c>
      <c r="G125" s="28" t="s">
        <v>4987</v>
      </c>
      <c r="H125" s="27" t="s">
        <v>5088</v>
      </c>
      <c r="I125" s="214" t="s">
        <v>4475</v>
      </c>
      <c r="J125" s="40" t="s">
        <v>4512</v>
      </c>
      <c r="K125" s="203">
        <v>37.9</v>
      </c>
      <c r="L125" s="27"/>
      <c r="M125" s="32">
        <v>1065735</v>
      </c>
      <c r="N125" s="32">
        <v>1057527.42</v>
      </c>
      <c r="O125" s="27"/>
      <c r="P125" s="27"/>
      <c r="Q125" s="27"/>
      <c r="R125" s="27"/>
      <c r="S125" s="27"/>
      <c r="T125" s="204"/>
    </row>
    <row r="126" spans="1:20" s="20" customFormat="1" ht="75" x14ac:dyDescent="0.25">
      <c r="A126" s="27" t="s">
        <v>5778</v>
      </c>
      <c r="B126" s="2" t="s">
        <v>7579</v>
      </c>
      <c r="C126" s="27" t="s">
        <v>3722</v>
      </c>
      <c r="D126" s="136" t="s">
        <v>4954</v>
      </c>
      <c r="E126" s="27" t="s">
        <v>908</v>
      </c>
      <c r="F126" s="136" t="s">
        <v>4970</v>
      </c>
      <c r="G126" s="28" t="s">
        <v>4988</v>
      </c>
      <c r="H126" s="27" t="s">
        <v>5089</v>
      </c>
      <c r="I126" s="214" t="s">
        <v>4475</v>
      </c>
      <c r="J126" s="40" t="s">
        <v>4512</v>
      </c>
      <c r="K126" s="203">
        <v>55.05</v>
      </c>
      <c r="L126" s="27"/>
      <c r="M126" s="32">
        <v>1411046</v>
      </c>
      <c r="N126" s="32">
        <v>1177856.99</v>
      </c>
      <c r="O126" s="27"/>
      <c r="P126" s="27"/>
      <c r="Q126" s="27"/>
      <c r="R126" s="27"/>
      <c r="S126" s="27"/>
      <c r="T126" s="204"/>
    </row>
    <row r="127" spans="1:20" s="20" customFormat="1" ht="75" x14ac:dyDescent="0.25">
      <c r="A127" s="27" t="s">
        <v>5779</v>
      </c>
      <c r="B127" s="2" t="s">
        <v>7580</v>
      </c>
      <c r="C127" s="27" t="s">
        <v>3722</v>
      </c>
      <c r="D127" s="136" t="s">
        <v>4954</v>
      </c>
      <c r="E127" s="27" t="s">
        <v>908</v>
      </c>
      <c r="F127" s="136" t="s">
        <v>5096</v>
      </c>
      <c r="G127" s="28" t="s">
        <v>5106</v>
      </c>
      <c r="H127" s="27" t="s">
        <v>5116</v>
      </c>
      <c r="I127" s="214" t="s">
        <v>4475</v>
      </c>
      <c r="J127" s="40" t="s">
        <v>5105</v>
      </c>
      <c r="K127" s="203">
        <v>33.4</v>
      </c>
      <c r="L127" s="27"/>
      <c r="M127" s="32">
        <v>856112</v>
      </c>
      <c r="N127" s="32">
        <v>712665.3</v>
      </c>
      <c r="O127" s="27"/>
      <c r="P127" s="27"/>
      <c r="Q127" s="27"/>
      <c r="R127" s="27"/>
      <c r="S127" s="27"/>
      <c r="T127" s="204"/>
    </row>
    <row r="128" spans="1:20" s="20" customFormat="1" ht="75" x14ac:dyDescent="0.25">
      <c r="A128" s="27" t="s">
        <v>5780</v>
      </c>
      <c r="B128" s="2" t="s">
        <v>7581</v>
      </c>
      <c r="C128" s="27" t="s">
        <v>3722</v>
      </c>
      <c r="D128" s="136" t="s">
        <v>906</v>
      </c>
      <c r="E128" s="27" t="s">
        <v>908</v>
      </c>
      <c r="F128" s="136" t="s">
        <v>5097</v>
      </c>
      <c r="G128" s="28" t="s">
        <v>5107</v>
      </c>
      <c r="H128" s="27" t="s">
        <v>5149</v>
      </c>
      <c r="I128" s="214" t="s">
        <v>4475</v>
      </c>
      <c r="J128" s="40" t="s">
        <v>5136</v>
      </c>
      <c r="K128" s="203">
        <v>38.4</v>
      </c>
      <c r="L128" s="27"/>
      <c r="M128" s="32">
        <v>1450000</v>
      </c>
      <c r="N128" s="32">
        <v>1450000</v>
      </c>
      <c r="O128" s="27"/>
      <c r="P128" s="27"/>
      <c r="Q128" s="27"/>
      <c r="R128" s="27"/>
      <c r="S128" s="27"/>
      <c r="T128" s="204"/>
    </row>
    <row r="129" spans="1:20" s="20" customFormat="1" ht="90" x14ac:dyDescent="0.25">
      <c r="A129" s="27" t="s">
        <v>5781</v>
      </c>
      <c r="B129" s="2" t="s">
        <v>7582</v>
      </c>
      <c r="C129" s="27" t="s">
        <v>3722</v>
      </c>
      <c r="D129" s="136" t="s">
        <v>5091</v>
      </c>
      <c r="E129" s="27" t="s">
        <v>908</v>
      </c>
      <c r="F129" s="136" t="s">
        <v>5098</v>
      </c>
      <c r="G129" s="28" t="s">
        <v>5109</v>
      </c>
      <c r="H129" s="27" t="s">
        <v>4883</v>
      </c>
      <c r="I129" s="214" t="s">
        <v>4475</v>
      </c>
      <c r="J129" s="40" t="s">
        <v>5140</v>
      </c>
      <c r="K129" s="203">
        <v>9.6999999999999993</v>
      </c>
      <c r="L129" s="27"/>
      <c r="M129" s="32">
        <v>286686.52</v>
      </c>
      <c r="N129" s="32">
        <v>286686.52</v>
      </c>
      <c r="O129" s="27"/>
      <c r="P129" s="27"/>
      <c r="Q129" s="27"/>
      <c r="R129" s="27"/>
      <c r="S129" s="27"/>
      <c r="T129" s="204"/>
    </row>
    <row r="130" spans="1:20" s="20" customFormat="1" ht="75" x14ac:dyDescent="0.25">
      <c r="A130" s="27" t="s">
        <v>5782</v>
      </c>
      <c r="B130" s="2" t="s">
        <v>7583</v>
      </c>
      <c r="C130" s="27" t="s">
        <v>3722</v>
      </c>
      <c r="D130" s="136" t="s">
        <v>5091</v>
      </c>
      <c r="E130" s="27" t="s">
        <v>908</v>
      </c>
      <c r="F130" s="136" t="s">
        <v>5099</v>
      </c>
      <c r="G130" s="28" t="s">
        <v>5110</v>
      </c>
      <c r="H130" s="27" t="s">
        <v>4971</v>
      </c>
      <c r="I130" s="214" t="s">
        <v>4475</v>
      </c>
      <c r="J130" s="40" t="s">
        <v>5140</v>
      </c>
      <c r="K130" s="203">
        <v>21.1</v>
      </c>
      <c r="L130" s="27"/>
      <c r="M130" s="32">
        <v>635451.43000000005</v>
      </c>
      <c r="N130" s="32">
        <v>635451.43000000005</v>
      </c>
      <c r="O130" s="27"/>
      <c r="P130" s="27"/>
      <c r="Q130" s="27"/>
      <c r="R130" s="27"/>
      <c r="S130" s="27"/>
      <c r="T130" s="204"/>
    </row>
    <row r="131" spans="1:20" s="20" customFormat="1" ht="90" x14ac:dyDescent="0.25">
      <c r="A131" s="27" t="s">
        <v>5783</v>
      </c>
      <c r="B131" s="2" t="s">
        <v>7584</v>
      </c>
      <c r="C131" s="27" t="s">
        <v>3722</v>
      </c>
      <c r="D131" s="136" t="s">
        <v>5091</v>
      </c>
      <c r="E131" s="27" t="s">
        <v>908</v>
      </c>
      <c r="F131" s="136" t="s">
        <v>5100</v>
      </c>
      <c r="G131" s="28" t="s">
        <v>5111</v>
      </c>
      <c r="H131" s="27" t="s">
        <v>4883</v>
      </c>
      <c r="I131" s="214" t="s">
        <v>4475</v>
      </c>
      <c r="J131" s="40" t="s">
        <v>5140</v>
      </c>
      <c r="K131" s="203">
        <v>13</v>
      </c>
      <c r="L131" s="27"/>
      <c r="M131" s="32">
        <v>384219.05</v>
      </c>
      <c r="N131" s="32">
        <v>384219.05</v>
      </c>
      <c r="O131" s="27"/>
      <c r="P131" s="27"/>
      <c r="Q131" s="27"/>
      <c r="R131" s="27"/>
      <c r="S131" s="27"/>
      <c r="T131" s="204"/>
    </row>
    <row r="132" spans="1:20" s="20" customFormat="1" ht="90" x14ac:dyDescent="0.25">
      <c r="A132" s="27" t="s">
        <v>5784</v>
      </c>
      <c r="B132" s="2" t="s">
        <v>7585</v>
      </c>
      <c r="C132" s="27" t="s">
        <v>3722</v>
      </c>
      <c r="D132" s="136" t="s">
        <v>5091</v>
      </c>
      <c r="E132" s="27" t="s">
        <v>908</v>
      </c>
      <c r="F132" s="136" t="s">
        <v>5101</v>
      </c>
      <c r="G132" s="28" t="s">
        <v>5112</v>
      </c>
      <c r="H132" s="27" t="s">
        <v>4883</v>
      </c>
      <c r="I132" s="214" t="s">
        <v>4475</v>
      </c>
      <c r="J132" s="40" t="s">
        <v>5140</v>
      </c>
      <c r="K132" s="203">
        <v>14.7</v>
      </c>
      <c r="L132" s="27"/>
      <c r="M132" s="32">
        <v>434463.08</v>
      </c>
      <c r="N132" s="32">
        <v>434463.08</v>
      </c>
      <c r="O132" s="27"/>
      <c r="P132" s="27"/>
      <c r="Q132" s="27"/>
      <c r="R132" s="27"/>
      <c r="S132" s="27"/>
      <c r="T132" s="204"/>
    </row>
    <row r="133" spans="1:20" s="20" customFormat="1" ht="90" x14ac:dyDescent="0.25">
      <c r="A133" s="27" t="s">
        <v>5785</v>
      </c>
      <c r="B133" s="2" t="s">
        <v>7586</v>
      </c>
      <c r="C133" s="27" t="s">
        <v>3722</v>
      </c>
      <c r="D133" s="136" t="s">
        <v>5091</v>
      </c>
      <c r="E133" s="27" t="s">
        <v>908</v>
      </c>
      <c r="F133" s="136" t="s">
        <v>5102</v>
      </c>
      <c r="G133" s="28" t="s">
        <v>5113</v>
      </c>
      <c r="H133" s="27" t="s">
        <v>4883</v>
      </c>
      <c r="I133" s="214" t="s">
        <v>4475</v>
      </c>
      <c r="J133" s="40" t="s">
        <v>5140</v>
      </c>
      <c r="K133" s="203">
        <v>13.9</v>
      </c>
      <c r="L133" s="27"/>
      <c r="M133" s="32">
        <v>410818.83</v>
      </c>
      <c r="N133" s="32">
        <v>410818.83</v>
      </c>
      <c r="O133" s="27"/>
      <c r="P133" s="27"/>
      <c r="Q133" s="27"/>
      <c r="R133" s="27"/>
      <c r="S133" s="27"/>
      <c r="T133" s="204"/>
    </row>
    <row r="134" spans="1:20" s="20" customFormat="1" ht="75" x14ac:dyDescent="0.25">
      <c r="A134" s="27" t="s">
        <v>5786</v>
      </c>
      <c r="B134" s="2" t="s">
        <v>7587</v>
      </c>
      <c r="C134" s="27" t="s">
        <v>3722</v>
      </c>
      <c r="D134" s="136" t="s">
        <v>5092</v>
      </c>
      <c r="E134" s="27" t="s">
        <v>908</v>
      </c>
      <c r="F134" s="136" t="s">
        <v>5103</v>
      </c>
      <c r="G134" s="28" t="s">
        <v>5114</v>
      </c>
      <c r="H134" s="27" t="s">
        <v>4975</v>
      </c>
      <c r="I134" s="214" t="s">
        <v>4475</v>
      </c>
      <c r="J134" s="40" t="s">
        <v>5140</v>
      </c>
      <c r="K134" s="203">
        <v>29.8</v>
      </c>
      <c r="L134" s="27"/>
      <c r="M134" s="32">
        <v>283000.27</v>
      </c>
      <c r="N134" s="32">
        <v>283000.27</v>
      </c>
      <c r="O134" s="27"/>
      <c r="P134" s="27"/>
      <c r="Q134" s="27"/>
      <c r="R134" s="27"/>
      <c r="S134" s="27"/>
      <c r="T134" s="204"/>
    </row>
    <row r="135" spans="1:20" s="20" customFormat="1" ht="90" x14ac:dyDescent="0.25">
      <c r="A135" s="27" t="s">
        <v>5787</v>
      </c>
      <c r="B135" s="2" t="s">
        <v>7588</v>
      </c>
      <c r="C135" s="27" t="s">
        <v>3722</v>
      </c>
      <c r="D135" s="136" t="s">
        <v>5095</v>
      </c>
      <c r="E135" s="27" t="s">
        <v>908</v>
      </c>
      <c r="F135" s="136" t="s">
        <v>5104</v>
      </c>
      <c r="G135" s="28" t="s">
        <v>5115</v>
      </c>
      <c r="H135" s="27" t="s">
        <v>4978</v>
      </c>
      <c r="I135" s="214" t="s">
        <v>4475</v>
      </c>
      <c r="J135" s="40" t="s">
        <v>5144</v>
      </c>
      <c r="K135" s="203">
        <v>24.8</v>
      </c>
      <c r="L135" s="27"/>
      <c r="M135" s="32">
        <v>365879.11</v>
      </c>
      <c r="N135" s="32">
        <v>365879.11</v>
      </c>
      <c r="O135" s="27"/>
      <c r="P135" s="27"/>
      <c r="Q135" s="27"/>
      <c r="R135" s="27"/>
      <c r="S135" s="27"/>
      <c r="T135" s="204"/>
    </row>
    <row r="136" spans="1:20" s="20" customFormat="1" ht="90" x14ac:dyDescent="0.25">
      <c r="A136" s="27" t="s">
        <v>5788</v>
      </c>
      <c r="B136" s="2" t="s">
        <v>7589</v>
      </c>
      <c r="C136" s="27" t="s">
        <v>3722</v>
      </c>
      <c r="D136" s="136" t="s">
        <v>907</v>
      </c>
      <c r="E136" s="27" t="s">
        <v>908</v>
      </c>
      <c r="F136" s="136" t="s">
        <v>5187</v>
      </c>
      <c r="G136" s="28" t="s">
        <v>5188</v>
      </c>
      <c r="H136" s="27" t="s">
        <v>4883</v>
      </c>
      <c r="I136" s="214" t="s">
        <v>4475</v>
      </c>
      <c r="J136" s="40" t="s">
        <v>5189</v>
      </c>
      <c r="K136" s="203">
        <v>54.4</v>
      </c>
      <c r="L136" s="27"/>
      <c r="M136" s="32">
        <v>1383705.34</v>
      </c>
      <c r="N136" s="32">
        <v>1383705.34</v>
      </c>
      <c r="O136" s="27"/>
      <c r="P136" s="27"/>
      <c r="Q136" s="27"/>
      <c r="R136" s="27"/>
      <c r="S136" s="27"/>
      <c r="T136" s="204"/>
    </row>
    <row r="137" spans="1:20" s="20" customFormat="1" ht="75" x14ac:dyDescent="0.25">
      <c r="A137" s="27" t="s">
        <v>5789</v>
      </c>
      <c r="B137" s="2" t="s">
        <v>7590</v>
      </c>
      <c r="C137" s="27" t="s">
        <v>3722</v>
      </c>
      <c r="D137" s="136" t="s">
        <v>4954</v>
      </c>
      <c r="E137" s="27" t="s">
        <v>908</v>
      </c>
      <c r="F137" s="136" t="s">
        <v>5192</v>
      </c>
      <c r="G137" s="28" t="s">
        <v>5193</v>
      </c>
      <c r="H137" s="27" t="s">
        <v>5194</v>
      </c>
      <c r="I137" s="214" t="s">
        <v>4475</v>
      </c>
      <c r="J137" s="40" t="s">
        <v>5195</v>
      </c>
      <c r="K137" s="203">
        <v>27.4</v>
      </c>
      <c r="L137" s="27"/>
      <c r="M137" s="32">
        <v>295749.02</v>
      </c>
      <c r="N137" s="32">
        <v>295749.02</v>
      </c>
      <c r="O137" s="27"/>
      <c r="P137" s="27"/>
      <c r="Q137" s="27"/>
      <c r="R137" s="27"/>
      <c r="S137" s="27"/>
      <c r="T137" s="204"/>
    </row>
    <row r="138" spans="1:20" s="20" customFormat="1" x14ac:dyDescent="0.25">
      <c r="A138" s="27"/>
      <c r="B138" s="27"/>
      <c r="C138" s="27"/>
      <c r="D138" s="136"/>
      <c r="E138" s="27"/>
      <c r="F138" s="136"/>
      <c r="G138" s="28"/>
      <c r="H138" s="27"/>
      <c r="I138" s="214"/>
      <c r="J138" s="40"/>
      <c r="K138" s="203">
        <f>SUM(K73:K137)</f>
        <v>3285.6300000000006</v>
      </c>
      <c r="L138" s="27"/>
      <c r="M138" s="32">
        <f>SUM(M73:M137)</f>
        <v>78361044.659999982</v>
      </c>
      <c r="N138" s="32">
        <f>SUM(N124:N137)</f>
        <v>9935549.7800000012</v>
      </c>
      <c r="O138" s="27"/>
      <c r="P138" s="27"/>
      <c r="Q138" s="27"/>
      <c r="R138" s="27"/>
      <c r="S138" s="27"/>
      <c r="T138" s="204"/>
    </row>
    <row r="139" spans="1:20" x14ac:dyDescent="0.25">
      <c r="A139" s="24">
        <v>44</v>
      </c>
      <c r="B139" s="282" t="s">
        <v>690</v>
      </c>
      <c r="C139" s="282"/>
      <c r="D139" s="282"/>
      <c r="E139" s="282"/>
      <c r="F139" s="282"/>
      <c r="G139" s="282"/>
      <c r="H139" s="282"/>
      <c r="I139" s="282"/>
      <c r="J139" s="282"/>
      <c r="K139" s="282"/>
      <c r="L139" s="282"/>
      <c r="M139" s="282"/>
      <c r="N139" s="282"/>
      <c r="O139" s="282"/>
      <c r="P139" s="282"/>
      <c r="Q139" s="282"/>
      <c r="R139" s="282"/>
      <c r="S139" s="282"/>
    </row>
    <row r="140" spans="1:20" ht="120" x14ac:dyDescent="0.25">
      <c r="A140" s="2" t="s">
        <v>3332</v>
      </c>
      <c r="B140" s="2" t="s">
        <v>7591</v>
      </c>
      <c r="C140" s="27" t="s">
        <v>128</v>
      </c>
      <c r="D140" s="28" t="s">
        <v>631</v>
      </c>
      <c r="E140" s="27" t="s">
        <v>89</v>
      </c>
      <c r="F140" s="28" t="s">
        <v>667</v>
      </c>
      <c r="G140" s="2" t="s">
        <v>669</v>
      </c>
      <c r="H140" s="2" t="s">
        <v>700</v>
      </c>
      <c r="I140" s="2" t="s">
        <v>702</v>
      </c>
      <c r="J140" s="2" t="s">
        <v>781</v>
      </c>
      <c r="K140" s="2">
        <v>284.89999999999998</v>
      </c>
      <c r="L140" s="2" t="s">
        <v>701</v>
      </c>
      <c r="M140" s="18">
        <v>226146</v>
      </c>
      <c r="N140" s="18">
        <v>0</v>
      </c>
      <c r="O140" s="2"/>
      <c r="P140" s="2"/>
      <c r="Q140" s="2"/>
      <c r="R140" s="2"/>
      <c r="S140" s="2"/>
    </row>
    <row r="141" spans="1:20" ht="120" x14ac:dyDescent="0.25">
      <c r="A141" s="2" t="s">
        <v>3333</v>
      </c>
      <c r="B141" s="2" t="s">
        <v>7592</v>
      </c>
      <c r="C141" s="27" t="s">
        <v>128</v>
      </c>
      <c r="D141" s="28" t="s">
        <v>661</v>
      </c>
      <c r="E141" s="27" t="s">
        <v>89</v>
      </c>
      <c r="F141" s="28" t="s">
        <v>668</v>
      </c>
      <c r="G141" s="27" t="s">
        <v>779</v>
      </c>
      <c r="H141" s="27" t="s">
        <v>780</v>
      </c>
      <c r="I141" s="27" t="s">
        <v>702</v>
      </c>
      <c r="J141" s="28" t="s">
        <v>782</v>
      </c>
      <c r="K141" s="27">
        <v>857.4</v>
      </c>
      <c r="L141" s="27" t="s">
        <v>783</v>
      </c>
      <c r="M141" s="27">
        <v>4066441.65</v>
      </c>
      <c r="N141" s="27">
        <v>1508585.39</v>
      </c>
      <c r="O141" s="2"/>
      <c r="P141" s="2"/>
      <c r="Q141" s="2"/>
      <c r="R141" s="2"/>
      <c r="S141" s="2"/>
    </row>
    <row r="142" spans="1:20" x14ac:dyDescent="0.25">
      <c r="A142" s="2"/>
      <c r="B142" s="2"/>
      <c r="C142" s="27"/>
      <c r="D142" s="28"/>
      <c r="E142" s="27"/>
      <c r="F142" s="28"/>
      <c r="G142" s="27"/>
      <c r="H142" s="27"/>
      <c r="I142" s="27"/>
      <c r="J142" s="28"/>
      <c r="K142" s="27">
        <f>SUM(K140:K141)</f>
        <v>1142.3</v>
      </c>
      <c r="L142" s="27"/>
      <c r="M142" s="32">
        <f>SUM(M140:M141)</f>
        <v>4292587.6500000004</v>
      </c>
      <c r="N142" s="32">
        <f>SUM(N140:N141)</f>
        <v>1508585.39</v>
      </c>
      <c r="O142" s="2"/>
      <c r="P142" s="2"/>
      <c r="Q142" s="2"/>
      <c r="R142" s="2"/>
      <c r="S142" s="2"/>
    </row>
    <row r="143" spans="1:20" x14ac:dyDescent="0.25">
      <c r="A143" s="299" t="s">
        <v>797</v>
      </c>
      <c r="B143" s="276"/>
      <c r="C143" s="276"/>
      <c r="D143" s="276"/>
      <c r="E143" s="276"/>
      <c r="F143" s="276"/>
      <c r="G143" s="276"/>
      <c r="H143" s="276"/>
      <c r="I143" s="276"/>
      <c r="J143" s="276"/>
      <c r="K143" s="276"/>
      <c r="L143" s="276"/>
      <c r="M143" s="276"/>
      <c r="N143" s="276"/>
      <c r="O143" s="276"/>
      <c r="P143" s="276"/>
      <c r="Q143" s="276"/>
      <c r="R143" s="276"/>
      <c r="S143" s="277"/>
    </row>
    <row r="144" spans="1:20" ht="105" x14ac:dyDescent="0.25">
      <c r="A144" s="2" t="s">
        <v>3334</v>
      </c>
      <c r="B144" s="2" t="s">
        <v>7593</v>
      </c>
      <c r="C144" s="28" t="s">
        <v>907</v>
      </c>
      <c r="D144" s="28" t="s">
        <v>906</v>
      </c>
      <c r="E144" s="2" t="s">
        <v>908</v>
      </c>
      <c r="F144" s="28" t="s">
        <v>909</v>
      </c>
      <c r="G144" s="2" t="s">
        <v>910</v>
      </c>
      <c r="H144" s="2" t="s">
        <v>911</v>
      </c>
      <c r="I144" s="27" t="s">
        <v>702</v>
      </c>
      <c r="J144" s="2" t="s">
        <v>912</v>
      </c>
      <c r="K144" s="2">
        <v>30.5</v>
      </c>
      <c r="L144" s="2">
        <v>98</v>
      </c>
      <c r="M144" s="2">
        <v>935974.71</v>
      </c>
      <c r="N144" s="2">
        <v>935974.71</v>
      </c>
      <c r="O144" s="2"/>
      <c r="P144" s="2"/>
      <c r="Q144" s="2"/>
      <c r="R144" s="2"/>
      <c r="S144" s="2"/>
    </row>
    <row r="145" spans="1:19" ht="15" customHeight="1" x14ac:dyDescent="0.25">
      <c r="A145" s="167">
        <v>45</v>
      </c>
      <c r="B145" s="262" t="s">
        <v>3144</v>
      </c>
      <c r="C145" s="263"/>
      <c r="D145" s="263"/>
      <c r="E145" s="263"/>
      <c r="F145" s="263"/>
      <c r="G145" s="263"/>
      <c r="H145" s="263"/>
      <c r="I145" s="263"/>
      <c r="J145" s="263"/>
      <c r="K145" s="263"/>
      <c r="L145" s="263"/>
      <c r="M145" s="263"/>
      <c r="N145" s="263"/>
      <c r="O145" s="263"/>
      <c r="P145" s="263"/>
      <c r="Q145" s="263"/>
      <c r="R145" s="263"/>
      <c r="S145" s="264"/>
    </row>
    <row r="146" spans="1:19" ht="15" customHeight="1" x14ac:dyDescent="0.25">
      <c r="A146" s="195">
        <v>46</v>
      </c>
      <c r="B146" s="262" t="s">
        <v>4239</v>
      </c>
      <c r="C146" s="263"/>
      <c r="D146" s="263"/>
      <c r="E146" s="263"/>
      <c r="F146" s="263"/>
      <c r="G146" s="263"/>
      <c r="H146" s="263"/>
      <c r="I146" s="263"/>
      <c r="J146" s="263"/>
      <c r="K146" s="263"/>
      <c r="L146" s="263"/>
      <c r="M146" s="263"/>
      <c r="N146" s="263"/>
      <c r="O146" s="263"/>
      <c r="P146" s="263"/>
      <c r="Q146" s="263"/>
      <c r="R146" s="263"/>
      <c r="S146" s="264"/>
    </row>
    <row r="147" spans="1:19" x14ac:dyDescent="0.25">
      <c r="A147" s="71">
        <v>47</v>
      </c>
      <c r="B147" s="262" t="s">
        <v>1393</v>
      </c>
      <c r="C147" s="263"/>
      <c r="D147" s="263"/>
      <c r="E147" s="263"/>
      <c r="F147" s="263"/>
      <c r="G147" s="263"/>
      <c r="H147" s="263"/>
      <c r="I147" s="263"/>
      <c r="J147" s="263"/>
      <c r="K147" s="263"/>
      <c r="L147" s="263"/>
      <c r="M147" s="263"/>
      <c r="N147" s="263"/>
      <c r="O147" s="263"/>
      <c r="P147" s="263"/>
      <c r="Q147" s="263"/>
      <c r="R147" s="263"/>
      <c r="S147" s="264"/>
    </row>
    <row r="148" spans="1:19" x14ac:dyDescent="0.25">
      <c r="A148" s="182">
        <v>48</v>
      </c>
      <c r="B148" s="262" t="s">
        <v>3864</v>
      </c>
      <c r="C148" s="263"/>
      <c r="D148" s="263"/>
      <c r="E148" s="263"/>
      <c r="F148" s="263"/>
      <c r="G148" s="263"/>
      <c r="H148" s="263"/>
      <c r="I148" s="263"/>
      <c r="J148" s="263"/>
      <c r="K148" s="263"/>
      <c r="L148" s="263"/>
      <c r="M148" s="263"/>
      <c r="N148" s="263"/>
      <c r="O148" s="263"/>
      <c r="P148" s="263"/>
      <c r="Q148" s="263"/>
      <c r="R148" s="263"/>
      <c r="S148" s="264"/>
    </row>
    <row r="149" spans="1:19" x14ac:dyDescent="0.25">
      <c r="A149" s="192">
        <v>49</v>
      </c>
      <c r="B149" s="262" t="s">
        <v>4071</v>
      </c>
      <c r="C149" s="263"/>
      <c r="D149" s="263"/>
      <c r="E149" s="263"/>
      <c r="F149" s="263"/>
      <c r="G149" s="263"/>
      <c r="H149" s="263"/>
      <c r="I149" s="263"/>
      <c r="J149" s="263"/>
      <c r="K149" s="263"/>
      <c r="L149" s="263"/>
      <c r="M149" s="263"/>
      <c r="N149" s="263"/>
      <c r="O149" s="263"/>
      <c r="P149" s="263"/>
      <c r="Q149" s="263"/>
      <c r="R149" s="263"/>
      <c r="S149" s="264"/>
    </row>
    <row r="150" spans="1:19" x14ac:dyDescent="0.25">
      <c r="A150" s="265" t="s">
        <v>797</v>
      </c>
      <c r="B150" s="266"/>
      <c r="C150" s="266"/>
      <c r="D150" s="266"/>
      <c r="E150" s="266"/>
      <c r="F150" s="266"/>
      <c r="G150" s="266"/>
      <c r="H150" s="266"/>
      <c r="I150" s="266"/>
      <c r="J150" s="266"/>
      <c r="K150" s="266"/>
      <c r="L150" s="266"/>
      <c r="M150" s="266"/>
      <c r="N150" s="266"/>
      <c r="O150" s="266"/>
      <c r="P150" s="266"/>
      <c r="Q150" s="266"/>
      <c r="R150" s="266"/>
      <c r="S150" s="267"/>
    </row>
    <row r="151" spans="1:19" ht="135" x14ac:dyDescent="0.25">
      <c r="A151" s="27" t="s">
        <v>4276</v>
      </c>
      <c r="B151" s="2" t="s">
        <v>7594</v>
      </c>
      <c r="C151" s="27" t="s">
        <v>3722</v>
      </c>
      <c r="D151" s="27" t="s">
        <v>906</v>
      </c>
      <c r="E151" s="27" t="s">
        <v>908</v>
      </c>
      <c r="F151" s="27" t="s">
        <v>4157</v>
      </c>
      <c r="G151" s="27" t="s">
        <v>4118</v>
      </c>
      <c r="H151" s="27" t="s">
        <v>4158</v>
      </c>
      <c r="I151" s="27" t="s">
        <v>4085</v>
      </c>
      <c r="J151" s="27" t="s">
        <v>4126</v>
      </c>
      <c r="K151" s="27">
        <v>42.7</v>
      </c>
      <c r="L151" s="27">
        <v>1101120001</v>
      </c>
      <c r="M151" s="27">
        <v>224291.82</v>
      </c>
      <c r="N151" s="27">
        <v>0</v>
      </c>
      <c r="O151" s="27"/>
      <c r="P151" s="27"/>
      <c r="Q151" s="27"/>
      <c r="R151" s="27"/>
      <c r="S151" s="27"/>
    </row>
    <row r="152" spans="1:19" x14ac:dyDescent="0.25">
      <c r="A152" s="71">
        <v>50</v>
      </c>
      <c r="B152" s="262" t="s">
        <v>1704</v>
      </c>
      <c r="C152" s="263"/>
      <c r="D152" s="263"/>
      <c r="E152" s="263"/>
      <c r="F152" s="263"/>
      <c r="G152" s="263"/>
      <c r="H152" s="263"/>
      <c r="I152" s="263"/>
      <c r="J152" s="263"/>
      <c r="K152" s="263"/>
      <c r="L152" s="263"/>
      <c r="M152" s="263"/>
      <c r="N152" s="263"/>
      <c r="O152" s="263"/>
      <c r="P152" s="263"/>
      <c r="Q152" s="263"/>
      <c r="R152" s="263"/>
      <c r="S152" s="264"/>
    </row>
    <row r="153" spans="1:19" x14ac:dyDescent="0.25">
      <c r="A153" s="182">
        <v>51</v>
      </c>
      <c r="B153" s="262" t="s">
        <v>3776</v>
      </c>
      <c r="C153" s="263"/>
      <c r="D153" s="263"/>
      <c r="E153" s="263"/>
      <c r="F153" s="263"/>
      <c r="G153" s="263"/>
      <c r="H153" s="263"/>
      <c r="I153" s="263"/>
      <c r="J153" s="263"/>
      <c r="K153" s="263"/>
      <c r="L153" s="263"/>
      <c r="M153" s="263"/>
      <c r="N153" s="263"/>
      <c r="O153" s="263"/>
      <c r="P153" s="263"/>
      <c r="Q153" s="263"/>
      <c r="R153" s="263"/>
      <c r="S153" s="264"/>
    </row>
    <row r="154" spans="1:19" x14ac:dyDescent="0.25">
      <c r="A154" s="180">
        <v>52</v>
      </c>
      <c r="B154" s="262" t="s">
        <v>3421</v>
      </c>
      <c r="C154" s="263"/>
      <c r="D154" s="263"/>
      <c r="E154" s="263"/>
      <c r="F154" s="263"/>
      <c r="G154" s="263"/>
      <c r="H154" s="263"/>
      <c r="I154" s="263"/>
      <c r="J154" s="263"/>
      <c r="K154" s="263"/>
      <c r="L154" s="263"/>
      <c r="M154" s="263"/>
      <c r="N154" s="263"/>
      <c r="O154" s="263"/>
      <c r="P154" s="263"/>
      <c r="Q154" s="263"/>
      <c r="R154" s="263"/>
      <c r="S154" s="264"/>
    </row>
    <row r="155" spans="1:19" ht="90" x14ac:dyDescent="0.25">
      <c r="A155" s="27" t="s">
        <v>4135</v>
      </c>
      <c r="B155" s="2" t="s">
        <v>7595</v>
      </c>
      <c r="C155" s="27" t="s">
        <v>128</v>
      </c>
      <c r="D155" s="28" t="s">
        <v>1705</v>
      </c>
      <c r="E155" s="27" t="s">
        <v>89</v>
      </c>
      <c r="F155" s="27" t="s">
        <v>3437</v>
      </c>
      <c r="G155" s="27" t="s">
        <v>3436</v>
      </c>
      <c r="H155" s="27" t="s">
        <v>3438</v>
      </c>
      <c r="I155" s="27" t="s">
        <v>3439</v>
      </c>
      <c r="J155" s="28" t="s">
        <v>3440</v>
      </c>
      <c r="K155" s="27">
        <v>75.7</v>
      </c>
      <c r="L155" s="27">
        <v>1101020001</v>
      </c>
      <c r="M155" s="27">
        <v>478802.79</v>
      </c>
      <c r="N155" s="27">
        <v>0</v>
      </c>
      <c r="O155" s="27"/>
      <c r="P155" s="27"/>
      <c r="Q155" s="27"/>
      <c r="R155" s="27"/>
      <c r="S155" s="27"/>
    </row>
    <row r="156" spans="1:19" x14ac:dyDescent="0.25">
      <c r="A156" s="221">
        <v>53</v>
      </c>
      <c r="B156" s="262" t="s">
        <v>2116</v>
      </c>
      <c r="C156" s="263"/>
      <c r="D156" s="263"/>
      <c r="E156" s="263"/>
      <c r="F156" s="263"/>
      <c r="G156" s="263"/>
      <c r="H156" s="263"/>
      <c r="I156" s="263"/>
      <c r="J156" s="263"/>
      <c r="K156" s="263"/>
      <c r="L156" s="263"/>
      <c r="M156" s="263"/>
      <c r="N156" s="263"/>
      <c r="O156" s="263"/>
      <c r="P156" s="263"/>
      <c r="Q156" s="263"/>
      <c r="R156" s="263"/>
      <c r="S156" s="264"/>
    </row>
  </sheetData>
  <mergeCells count="75">
    <mergeCell ref="A150:S150"/>
    <mergeCell ref="B154:S154"/>
    <mergeCell ref="B37:S37"/>
    <mergeCell ref="B156:S156"/>
    <mergeCell ref="B49:S49"/>
    <mergeCell ref="B44:S44"/>
    <mergeCell ref="B147:S147"/>
    <mergeCell ref="B152:S152"/>
    <mergeCell ref="B60:S60"/>
    <mergeCell ref="D65:S65"/>
    <mergeCell ref="A143:S143"/>
    <mergeCell ref="B47:S47"/>
    <mergeCell ref="B53:S53"/>
    <mergeCell ref="B48:S48"/>
    <mergeCell ref="B149:S149"/>
    <mergeCell ref="B145:S145"/>
    <mergeCell ref="B139:S139"/>
    <mergeCell ref="B146:S146"/>
    <mergeCell ref="B71:S71"/>
    <mergeCell ref="A72:S72"/>
    <mergeCell ref="B70:S70"/>
    <mergeCell ref="B36:S36"/>
    <mergeCell ref="B6:S6"/>
    <mergeCell ref="B63:S63"/>
    <mergeCell ref="B50:S50"/>
    <mergeCell ref="B39:S39"/>
    <mergeCell ref="B54:S54"/>
    <mergeCell ref="B42:S42"/>
    <mergeCell ref="B45:S45"/>
    <mergeCell ref="B52:S52"/>
    <mergeCell ref="B43:S43"/>
    <mergeCell ref="B55:S55"/>
    <mergeCell ref="B61:S61"/>
    <mergeCell ref="B62:S62"/>
    <mergeCell ref="F2:F3"/>
    <mergeCell ref="G2:G3"/>
    <mergeCell ref="H2:H3"/>
    <mergeCell ref="I2:I3"/>
    <mergeCell ref="J2:J3"/>
    <mergeCell ref="K2:K3"/>
    <mergeCell ref="L2:L3"/>
    <mergeCell ref="O2:O3"/>
    <mergeCell ref="P2:P3"/>
    <mergeCell ref="Q2:Q3"/>
    <mergeCell ref="B56:S56"/>
    <mergeCell ref="B57:S57"/>
    <mergeCell ref="B58:S58"/>
    <mergeCell ref="B59:S59"/>
    <mergeCell ref="B69:S69"/>
    <mergeCell ref="B68:S68"/>
    <mergeCell ref="B66:S66"/>
    <mergeCell ref="B64:S64"/>
    <mergeCell ref="B153:S153"/>
    <mergeCell ref="B148:S148"/>
    <mergeCell ref="A1:S1"/>
    <mergeCell ref="B34:S34"/>
    <mergeCell ref="B46:S46"/>
    <mergeCell ref="B41:S41"/>
    <mergeCell ref="B38:S38"/>
    <mergeCell ref="B30:S30"/>
    <mergeCell ref="M2:N2"/>
    <mergeCell ref="A2:A3"/>
    <mergeCell ref="B2:B3"/>
    <mergeCell ref="C2:C3"/>
    <mergeCell ref="D2:D3"/>
    <mergeCell ref="E2:E3"/>
    <mergeCell ref="R2:R3"/>
    <mergeCell ref="S2:S3"/>
    <mergeCell ref="B5:S5"/>
    <mergeCell ref="B29:S29"/>
    <mergeCell ref="B31:S31"/>
    <mergeCell ref="B33:S33"/>
    <mergeCell ref="B35:S35"/>
    <mergeCell ref="B32:S32"/>
    <mergeCell ref="B7:S7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B4" sqref="B4"/>
    </sheetView>
  </sheetViews>
  <sheetFormatPr defaultRowHeight="15" x14ac:dyDescent="0.25"/>
  <cols>
    <col min="1" max="1" width="6.7109375" customWidth="1"/>
    <col min="2" max="2" width="15.42578125" customWidth="1"/>
    <col min="3" max="3" width="30.140625" customWidth="1"/>
    <col min="4" max="4" width="16.85546875" customWidth="1"/>
    <col min="5" max="5" width="17.140625" customWidth="1"/>
    <col min="6" max="6" width="16.7109375" customWidth="1"/>
    <col min="7" max="7" width="17" customWidth="1"/>
    <col min="8" max="8" width="17.28515625" customWidth="1"/>
    <col min="9" max="9" width="15.42578125" customWidth="1"/>
  </cols>
  <sheetData>
    <row r="1" spans="1:9" ht="81" customHeight="1" x14ac:dyDescent="0.3">
      <c r="A1" s="281" t="s">
        <v>41</v>
      </c>
      <c r="B1" s="281"/>
      <c r="C1" s="281"/>
      <c r="D1" s="281"/>
      <c r="E1" s="281"/>
      <c r="F1" s="281"/>
      <c r="G1" s="281"/>
      <c r="H1" s="281"/>
      <c r="I1" s="281"/>
    </row>
    <row r="2" spans="1:9" ht="228" x14ac:dyDescent="0.25">
      <c r="A2" s="5" t="s">
        <v>0</v>
      </c>
      <c r="B2" s="5" t="s">
        <v>13</v>
      </c>
      <c r="C2" s="253" t="s">
        <v>42</v>
      </c>
      <c r="D2" s="5" t="s">
        <v>43</v>
      </c>
      <c r="E2" s="5" t="s">
        <v>1</v>
      </c>
      <c r="F2" s="5" t="s">
        <v>44</v>
      </c>
      <c r="G2" s="5" t="s">
        <v>45</v>
      </c>
      <c r="H2" s="5" t="s">
        <v>38</v>
      </c>
      <c r="I2" s="5" t="s">
        <v>23</v>
      </c>
    </row>
    <row r="3" spans="1:9" x14ac:dyDescent="0.25">
      <c r="A3" s="39">
        <v>1</v>
      </c>
      <c r="B3" s="39">
        <v>2</v>
      </c>
      <c r="C3" s="39">
        <v>3</v>
      </c>
      <c r="D3" s="39">
        <v>4</v>
      </c>
      <c r="E3" s="39">
        <v>5</v>
      </c>
      <c r="F3" s="39">
        <v>6</v>
      </c>
      <c r="G3" s="39">
        <v>7</v>
      </c>
      <c r="H3" s="39">
        <v>8</v>
      </c>
      <c r="I3" s="39">
        <v>9</v>
      </c>
    </row>
    <row r="4" spans="1:9" ht="135" x14ac:dyDescent="0.25">
      <c r="A4" s="2">
        <v>1</v>
      </c>
      <c r="B4" s="2" t="s">
        <v>7596</v>
      </c>
      <c r="C4" s="2" t="s">
        <v>6037</v>
      </c>
      <c r="D4" s="2" t="s">
        <v>6038</v>
      </c>
      <c r="E4" s="2" t="s">
        <v>6039</v>
      </c>
      <c r="F4" s="2" t="s">
        <v>8683</v>
      </c>
      <c r="G4" s="2"/>
      <c r="H4" s="2"/>
      <c r="I4" s="2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</sheetData>
  <mergeCells count="1">
    <mergeCell ref="A1:I1"/>
  </mergeCells>
  <hyperlinks>
    <hyperlink ref="C2" r:id="rId1" display="https://login.consultant.ru/link/?req=doc&amp;base=LAW&amp;n=14991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B4" sqref="B4"/>
    </sheetView>
  </sheetViews>
  <sheetFormatPr defaultRowHeight="15" x14ac:dyDescent="0.25"/>
  <cols>
    <col min="1" max="1" width="7.5703125" customWidth="1"/>
    <col min="2" max="2" width="15.42578125" customWidth="1"/>
    <col min="3" max="3" width="44" customWidth="1"/>
    <col min="4" max="4" width="20.5703125" customWidth="1"/>
    <col min="5" max="5" width="18" customWidth="1"/>
    <col min="6" max="6" width="31.5703125" customWidth="1"/>
    <col min="7" max="7" width="22" customWidth="1"/>
    <col min="8" max="8" width="17.5703125" customWidth="1"/>
  </cols>
  <sheetData>
    <row r="1" spans="1:9" ht="72" customHeight="1" x14ac:dyDescent="0.25">
      <c r="A1" s="317" t="s">
        <v>46</v>
      </c>
      <c r="B1" s="317"/>
      <c r="C1" s="317"/>
      <c r="D1" s="317"/>
      <c r="E1" s="317"/>
      <c r="F1" s="317"/>
      <c r="G1" s="317"/>
      <c r="H1" s="317"/>
      <c r="I1" s="317"/>
    </row>
    <row r="2" spans="1:9" ht="199.5" x14ac:dyDescent="0.25">
      <c r="A2" s="5" t="s">
        <v>47</v>
      </c>
      <c r="B2" s="5" t="s">
        <v>13</v>
      </c>
      <c r="C2" s="253" t="s">
        <v>48</v>
      </c>
      <c r="D2" s="5" t="s">
        <v>49</v>
      </c>
      <c r="E2" s="5" t="s">
        <v>1</v>
      </c>
      <c r="F2" s="5" t="s">
        <v>50</v>
      </c>
      <c r="G2" s="5" t="s">
        <v>45</v>
      </c>
      <c r="H2" s="5" t="s">
        <v>38</v>
      </c>
      <c r="I2" s="5" t="s">
        <v>23</v>
      </c>
    </row>
    <row r="3" spans="1:9" x14ac:dyDescent="0.25">
      <c r="A3" s="254">
        <v>1</v>
      </c>
      <c r="B3" s="254">
        <v>2</v>
      </c>
      <c r="C3" s="254">
        <v>3</v>
      </c>
      <c r="D3" s="254">
        <v>4</v>
      </c>
      <c r="E3" s="254">
        <v>5</v>
      </c>
      <c r="F3" s="254">
        <v>6</v>
      </c>
      <c r="G3" s="254">
        <v>7</v>
      </c>
      <c r="H3" s="254">
        <v>8</v>
      </c>
      <c r="I3" s="254">
        <v>9</v>
      </c>
    </row>
    <row r="4" spans="1:9" ht="105" x14ac:dyDescent="0.25">
      <c r="A4" s="252">
        <v>1</v>
      </c>
      <c r="B4" s="2" t="s">
        <v>7597</v>
      </c>
      <c r="C4" s="2" t="s">
        <v>6040</v>
      </c>
      <c r="D4" s="255">
        <v>1</v>
      </c>
      <c r="E4" s="2" t="s">
        <v>6039</v>
      </c>
      <c r="F4" s="2" t="s">
        <v>8684</v>
      </c>
      <c r="G4" s="2"/>
      <c r="H4" s="2"/>
      <c r="I4" s="2"/>
    </row>
  </sheetData>
  <mergeCells count="1">
    <mergeCell ref="A1:I1"/>
  </mergeCells>
  <hyperlinks>
    <hyperlink ref="C2" r:id="rId1" display="https://login.consultant.ru/link/?req=doc&amp;base=LAW&amp;n=14991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4"/>
  <sheetViews>
    <sheetView zoomScale="70" zoomScaleNormal="70" workbookViewId="0">
      <pane ySplit="2" topLeftCell="A1200" activePane="bottomLeft" state="frozen"/>
      <selection pane="bottomLeft" activeCell="B1203" sqref="B1203"/>
    </sheetView>
  </sheetViews>
  <sheetFormatPr defaultRowHeight="15" x14ac:dyDescent="0.25"/>
  <cols>
    <col min="1" max="1" width="7.28515625" style="83" customWidth="1"/>
    <col min="2" max="2" width="17.140625" style="83" customWidth="1"/>
    <col min="3" max="3" width="26" style="83" customWidth="1"/>
    <col min="4" max="4" width="17.85546875" style="83" customWidth="1"/>
    <col min="5" max="5" width="16.140625" style="86" customWidth="1"/>
    <col min="6" max="6" width="14.140625" style="86" customWidth="1"/>
    <col min="7" max="7" width="24.42578125" style="83" customWidth="1"/>
    <col min="8" max="8" width="23.85546875" style="83" customWidth="1"/>
    <col min="9" max="9" width="24.140625" style="83" customWidth="1"/>
    <col min="10" max="10" width="20.28515625" style="83" customWidth="1"/>
    <col min="11" max="11" width="15.140625" style="83" customWidth="1"/>
  </cols>
  <sheetData>
    <row r="1" spans="1:12" ht="57" customHeight="1" x14ac:dyDescent="0.25">
      <c r="A1" s="321" t="s">
        <v>51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4"/>
    </row>
    <row r="2" spans="1:12" ht="171" x14ac:dyDescent="0.25">
      <c r="A2" s="5" t="s">
        <v>0</v>
      </c>
      <c r="B2" s="5" t="s">
        <v>13</v>
      </c>
      <c r="C2" s="5" t="s">
        <v>52</v>
      </c>
      <c r="D2" s="5" t="s">
        <v>53</v>
      </c>
      <c r="E2" s="84" t="s">
        <v>54</v>
      </c>
      <c r="F2" s="84" t="s">
        <v>55</v>
      </c>
      <c r="G2" s="5" t="s">
        <v>56</v>
      </c>
      <c r="H2" s="5" t="s">
        <v>44</v>
      </c>
      <c r="I2" s="5" t="s">
        <v>57</v>
      </c>
      <c r="J2" s="5" t="s">
        <v>58</v>
      </c>
      <c r="K2" s="5" t="s">
        <v>23</v>
      </c>
    </row>
    <row r="3" spans="1:12" x14ac:dyDescent="0.25">
      <c r="A3" s="2">
        <v>1</v>
      </c>
      <c r="B3" s="2">
        <v>2</v>
      </c>
      <c r="C3" s="2">
        <v>3</v>
      </c>
      <c r="D3" s="2">
        <v>4</v>
      </c>
      <c r="E3" s="36">
        <v>5</v>
      </c>
      <c r="F3" s="36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</row>
    <row r="4" spans="1:12" x14ac:dyDescent="0.25">
      <c r="A4" s="232">
        <v>1</v>
      </c>
      <c r="B4" s="262" t="s">
        <v>5724</v>
      </c>
      <c r="C4" s="263"/>
      <c r="D4" s="263"/>
      <c r="E4" s="263"/>
      <c r="F4" s="263"/>
      <c r="G4" s="263"/>
      <c r="H4" s="263"/>
      <c r="I4" s="263"/>
      <c r="J4" s="263"/>
      <c r="K4" s="264"/>
    </row>
    <row r="5" spans="1:12" x14ac:dyDescent="0.25">
      <c r="A5" s="153">
        <v>2</v>
      </c>
      <c r="B5" s="262" t="s">
        <v>2722</v>
      </c>
      <c r="C5" s="263"/>
      <c r="D5" s="263"/>
      <c r="E5" s="263"/>
      <c r="F5" s="263"/>
      <c r="G5" s="263"/>
      <c r="H5" s="263"/>
      <c r="I5" s="263"/>
      <c r="J5" s="263"/>
      <c r="K5" s="264"/>
    </row>
    <row r="6" spans="1:12" ht="90" x14ac:dyDescent="0.25">
      <c r="A6" s="36" t="s">
        <v>2723</v>
      </c>
      <c r="B6" s="2" t="s">
        <v>7598</v>
      </c>
      <c r="C6" s="2" t="s">
        <v>2724</v>
      </c>
      <c r="D6" s="2">
        <v>1998</v>
      </c>
      <c r="E6" s="18">
        <v>269000</v>
      </c>
      <c r="F6" s="18">
        <v>0</v>
      </c>
      <c r="G6" s="2" t="s">
        <v>2725</v>
      </c>
      <c r="H6" s="2" t="s">
        <v>2726</v>
      </c>
      <c r="I6" s="2"/>
      <c r="J6" s="2"/>
      <c r="K6" s="2"/>
    </row>
    <row r="7" spans="1:12" x14ac:dyDescent="0.25">
      <c r="A7" s="141" t="s">
        <v>3751</v>
      </c>
      <c r="B7" s="262" t="s">
        <v>3700</v>
      </c>
      <c r="C7" s="263"/>
      <c r="D7" s="263"/>
      <c r="E7" s="263"/>
      <c r="F7" s="263"/>
      <c r="G7" s="263"/>
      <c r="H7" s="263"/>
      <c r="I7" s="263"/>
      <c r="J7" s="263"/>
      <c r="K7" s="264"/>
    </row>
    <row r="8" spans="1:12" x14ac:dyDescent="0.25">
      <c r="A8" s="57">
        <v>4</v>
      </c>
      <c r="B8" s="262" t="s">
        <v>352</v>
      </c>
      <c r="C8" s="263"/>
      <c r="D8" s="263"/>
      <c r="E8" s="263"/>
      <c r="F8" s="263"/>
      <c r="G8" s="263"/>
      <c r="H8" s="263"/>
      <c r="I8" s="263"/>
      <c r="J8" s="263"/>
      <c r="K8" s="264"/>
    </row>
    <row r="9" spans="1:12" ht="90" x14ac:dyDescent="0.25">
      <c r="A9" s="58" t="s">
        <v>357</v>
      </c>
      <c r="B9" s="2" t="s">
        <v>7599</v>
      </c>
      <c r="C9" s="28" t="s">
        <v>353</v>
      </c>
      <c r="D9" s="28" t="s">
        <v>354</v>
      </c>
      <c r="E9" s="32">
        <v>575000</v>
      </c>
      <c r="F9" s="32">
        <v>0</v>
      </c>
      <c r="G9" s="27" t="s">
        <v>355</v>
      </c>
      <c r="H9" s="28" t="s">
        <v>356</v>
      </c>
      <c r="I9" s="27"/>
      <c r="J9" s="27"/>
      <c r="K9" s="27"/>
    </row>
    <row r="10" spans="1:12" x14ac:dyDescent="0.25">
      <c r="A10" s="169" t="s">
        <v>3320</v>
      </c>
      <c r="B10" s="282" t="s">
        <v>3319</v>
      </c>
      <c r="C10" s="282"/>
      <c r="D10" s="282"/>
      <c r="E10" s="282"/>
      <c r="F10" s="282"/>
      <c r="G10" s="282"/>
      <c r="H10" s="282"/>
      <c r="I10" s="282"/>
      <c r="J10" s="282"/>
      <c r="K10" s="282"/>
    </row>
    <row r="11" spans="1:12" s="79" customFormat="1" ht="75" x14ac:dyDescent="0.25">
      <c r="A11" s="37" t="s">
        <v>3329</v>
      </c>
      <c r="B11" s="2" t="s">
        <v>7600</v>
      </c>
      <c r="C11" s="28" t="s">
        <v>3322</v>
      </c>
      <c r="D11" s="28" t="s">
        <v>3323</v>
      </c>
      <c r="E11" s="32">
        <v>129700</v>
      </c>
      <c r="F11" s="32">
        <v>0</v>
      </c>
      <c r="G11" s="27" t="s">
        <v>3324</v>
      </c>
      <c r="H11" s="28" t="s">
        <v>3325</v>
      </c>
      <c r="I11" s="27"/>
      <c r="J11" s="27"/>
      <c r="K11" s="27"/>
    </row>
    <row r="12" spans="1:12" s="79" customFormat="1" ht="75" x14ac:dyDescent="0.25">
      <c r="A12" s="37" t="s">
        <v>3330</v>
      </c>
      <c r="B12" s="2" t="s">
        <v>7601</v>
      </c>
      <c r="C12" s="28" t="s">
        <v>3326</v>
      </c>
      <c r="D12" s="28" t="s">
        <v>3327</v>
      </c>
      <c r="E12" s="32">
        <v>142778</v>
      </c>
      <c r="F12" s="32">
        <v>39660.449999999997</v>
      </c>
      <c r="G12" s="27" t="s">
        <v>3328</v>
      </c>
      <c r="H12" s="28" t="s">
        <v>3321</v>
      </c>
      <c r="I12" s="27"/>
      <c r="J12" s="27"/>
      <c r="K12" s="27"/>
    </row>
    <row r="13" spans="1:12" x14ac:dyDescent="0.25">
      <c r="A13" s="37"/>
      <c r="B13" s="27"/>
      <c r="C13" s="28"/>
      <c r="D13" s="28"/>
      <c r="E13" s="32">
        <f>SUM(E11:E12)</f>
        <v>272478</v>
      </c>
      <c r="F13" s="32">
        <f>SUM(F11:F12)</f>
        <v>39660.449999999997</v>
      </c>
      <c r="G13" s="27"/>
      <c r="H13" s="28"/>
      <c r="I13" s="27"/>
      <c r="J13" s="27"/>
      <c r="K13" s="27"/>
    </row>
    <row r="14" spans="1:12" x14ac:dyDescent="0.25">
      <c r="A14" s="57">
        <v>6</v>
      </c>
      <c r="B14" s="297" t="s">
        <v>69</v>
      </c>
      <c r="C14" s="288"/>
      <c r="D14" s="288"/>
      <c r="E14" s="288"/>
      <c r="F14" s="288"/>
      <c r="G14" s="288"/>
      <c r="H14" s="288"/>
      <c r="I14" s="288"/>
      <c r="J14" s="288"/>
      <c r="K14" s="298"/>
    </row>
    <row r="15" spans="1:12" ht="119.45" customHeight="1" x14ac:dyDescent="0.25">
      <c r="A15" s="37" t="s">
        <v>70</v>
      </c>
      <c r="B15" s="2" t="s">
        <v>7602</v>
      </c>
      <c r="C15" s="28" t="s">
        <v>75</v>
      </c>
      <c r="D15" s="28" t="s">
        <v>76</v>
      </c>
      <c r="E15" s="32">
        <v>404900</v>
      </c>
      <c r="F15" s="32">
        <v>0</v>
      </c>
      <c r="G15" s="27" t="s">
        <v>77</v>
      </c>
      <c r="H15" s="28" t="s">
        <v>78</v>
      </c>
      <c r="I15" s="27" t="s">
        <v>81</v>
      </c>
      <c r="J15" s="27" t="s">
        <v>82</v>
      </c>
      <c r="K15" s="27"/>
    </row>
    <row r="16" spans="1:12" ht="114.6" customHeight="1" x14ac:dyDescent="0.25">
      <c r="A16" s="37" t="s">
        <v>71</v>
      </c>
      <c r="B16" s="2" t="s">
        <v>7603</v>
      </c>
      <c r="C16" s="28" t="s">
        <v>73</v>
      </c>
      <c r="D16" s="28" t="s">
        <v>83</v>
      </c>
      <c r="E16" s="32">
        <v>279373.5</v>
      </c>
      <c r="F16" s="32">
        <v>0</v>
      </c>
      <c r="G16" s="27" t="s">
        <v>112</v>
      </c>
      <c r="H16" s="28" t="s">
        <v>79</v>
      </c>
      <c r="I16" s="27"/>
      <c r="J16" s="27"/>
      <c r="K16" s="27"/>
    </row>
    <row r="17" spans="1:11" ht="116.45" customHeight="1" x14ac:dyDescent="0.25">
      <c r="A17" s="37" t="s">
        <v>72</v>
      </c>
      <c r="B17" s="2" t="s">
        <v>7604</v>
      </c>
      <c r="C17" s="28" t="s">
        <v>74</v>
      </c>
      <c r="D17" s="28" t="s">
        <v>84</v>
      </c>
      <c r="E17" s="32">
        <v>122500</v>
      </c>
      <c r="F17" s="32">
        <v>73499.960000000006</v>
      </c>
      <c r="G17" s="27" t="s">
        <v>112</v>
      </c>
      <c r="H17" s="28" t="s">
        <v>80</v>
      </c>
      <c r="I17" s="27"/>
      <c r="J17" s="27"/>
      <c r="K17" s="27"/>
    </row>
    <row r="18" spans="1:11" x14ac:dyDescent="0.25">
      <c r="A18" s="2"/>
      <c r="B18" s="2"/>
      <c r="C18" s="2"/>
      <c r="D18" s="2"/>
      <c r="E18" s="18">
        <f>SUM(E15:E17)</f>
        <v>806773.5</v>
      </c>
      <c r="F18" s="18">
        <f>SUM(F15:F17)</f>
        <v>73499.960000000006</v>
      </c>
      <c r="G18" s="2"/>
      <c r="H18" s="2"/>
      <c r="I18" s="2"/>
      <c r="J18" s="2"/>
      <c r="K18" s="2"/>
    </row>
    <row r="19" spans="1:11" x14ac:dyDescent="0.25">
      <c r="A19" s="134">
        <v>7</v>
      </c>
      <c r="B19" s="262" t="s">
        <v>2545</v>
      </c>
      <c r="C19" s="263"/>
      <c r="D19" s="263"/>
      <c r="E19" s="263"/>
      <c r="F19" s="263"/>
      <c r="G19" s="263"/>
      <c r="H19" s="263"/>
      <c r="I19" s="263"/>
      <c r="J19" s="263"/>
      <c r="K19" s="264"/>
    </row>
    <row r="20" spans="1:11" s="79" customFormat="1" ht="105" x14ac:dyDescent="0.25">
      <c r="A20" s="37" t="s">
        <v>2558</v>
      </c>
      <c r="B20" s="2" t="s">
        <v>7605</v>
      </c>
      <c r="C20" s="28" t="s">
        <v>2563</v>
      </c>
      <c r="D20" s="28" t="s">
        <v>2564</v>
      </c>
      <c r="E20" s="32">
        <v>200000</v>
      </c>
      <c r="F20" s="32">
        <v>0</v>
      </c>
      <c r="G20" s="27" t="s">
        <v>2566</v>
      </c>
      <c r="H20" s="28" t="s">
        <v>2565</v>
      </c>
      <c r="I20" s="27"/>
      <c r="J20" s="27"/>
      <c r="K20" s="27"/>
    </row>
    <row r="21" spans="1:11" x14ac:dyDescent="0.25">
      <c r="A21" s="71">
        <v>8</v>
      </c>
      <c r="B21" s="262" t="s">
        <v>1075</v>
      </c>
      <c r="C21" s="263"/>
      <c r="D21" s="263"/>
      <c r="E21" s="263"/>
      <c r="F21" s="263"/>
      <c r="G21" s="263"/>
      <c r="H21" s="263"/>
      <c r="I21" s="263"/>
      <c r="J21" s="263"/>
      <c r="K21" s="264"/>
    </row>
    <row r="22" spans="1:11" ht="75" x14ac:dyDescent="0.25">
      <c r="A22" s="36" t="s">
        <v>1081</v>
      </c>
      <c r="B22" s="2" t="s">
        <v>7606</v>
      </c>
      <c r="C22" s="59" t="s">
        <v>1085</v>
      </c>
      <c r="D22" s="59" t="s">
        <v>1086</v>
      </c>
      <c r="E22" s="60">
        <v>114119</v>
      </c>
      <c r="F22" s="60" t="s">
        <v>1087</v>
      </c>
      <c r="G22" s="61" t="s">
        <v>1088</v>
      </c>
      <c r="H22" s="59" t="s">
        <v>1089</v>
      </c>
      <c r="I22" s="61"/>
      <c r="J22" s="2"/>
      <c r="K22" s="2"/>
    </row>
    <row r="23" spans="1:11" x14ac:dyDescent="0.25">
      <c r="A23" s="62" t="s">
        <v>1091</v>
      </c>
      <c r="B23" s="262" t="s">
        <v>1090</v>
      </c>
      <c r="C23" s="263"/>
      <c r="D23" s="263"/>
      <c r="E23" s="263"/>
      <c r="F23" s="263"/>
      <c r="G23" s="263"/>
      <c r="H23" s="263"/>
      <c r="I23" s="263"/>
      <c r="J23" s="263"/>
      <c r="K23" s="264"/>
    </row>
    <row r="24" spans="1:11" x14ac:dyDescent="0.25">
      <c r="A24" s="71">
        <v>10</v>
      </c>
      <c r="B24" s="262" t="s">
        <v>249</v>
      </c>
      <c r="C24" s="263"/>
      <c r="D24" s="263"/>
      <c r="E24" s="263"/>
      <c r="F24" s="263"/>
      <c r="G24" s="263"/>
      <c r="H24" s="263"/>
      <c r="I24" s="263"/>
      <c r="J24" s="263"/>
      <c r="K24" s="264"/>
    </row>
    <row r="25" spans="1:11" ht="105" x14ac:dyDescent="0.25">
      <c r="A25" s="36" t="s">
        <v>254</v>
      </c>
      <c r="B25" s="2" t="s">
        <v>7607</v>
      </c>
      <c r="C25" s="28" t="s">
        <v>278</v>
      </c>
      <c r="D25" s="37" t="s">
        <v>304</v>
      </c>
      <c r="E25" s="42">
        <v>323000</v>
      </c>
      <c r="F25" s="32">
        <v>0</v>
      </c>
      <c r="G25" s="27" t="s">
        <v>332</v>
      </c>
      <c r="H25" s="28" t="s">
        <v>297</v>
      </c>
      <c r="I25" s="37"/>
      <c r="J25" s="36"/>
      <c r="K25" s="36"/>
    </row>
    <row r="26" spans="1:11" ht="105" x14ac:dyDescent="0.25">
      <c r="A26" s="36" t="s">
        <v>255</v>
      </c>
      <c r="B26" s="2" t="s">
        <v>7608</v>
      </c>
      <c r="C26" s="28" t="s">
        <v>279</v>
      </c>
      <c r="D26" s="37" t="s">
        <v>305</v>
      </c>
      <c r="E26" s="42">
        <v>160000</v>
      </c>
      <c r="F26" s="32">
        <v>26667</v>
      </c>
      <c r="G26" s="27" t="s">
        <v>332</v>
      </c>
      <c r="H26" s="28" t="s">
        <v>298</v>
      </c>
      <c r="I26" s="37"/>
      <c r="J26" s="36"/>
      <c r="K26" s="36"/>
    </row>
    <row r="27" spans="1:11" ht="105" x14ac:dyDescent="0.25">
      <c r="A27" s="36" t="s">
        <v>256</v>
      </c>
      <c r="B27" s="2" t="s">
        <v>7609</v>
      </c>
      <c r="C27" s="28" t="s">
        <v>280</v>
      </c>
      <c r="D27" s="37" t="s">
        <v>306</v>
      </c>
      <c r="E27" s="42">
        <v>550000</v>
      </c>
      <c r="F27" s="32">
        <v>362083.06</v>
      </c>
      <c r="G27" s="27" t="s">
        <v>332</v>
      </c>
      <c r="H27" s="28" t="s">
        <v>299</v>
      </c>
      <c r="I27" s="37"/>
      <c r="J27" s="36"/>
      <c r="K27" s="36"/>
    </row>
    <row r="28" spans="1:11" ht="105" x14ac:dyDescent="0.25">
      <c r="A28" s="36" t="s">
        <v>257</v>
      </c>
      <c r="B28" s="2" t="s">
        <v>7610</v>
      </c>
      <c r="C28" s="28" t="s">
        <v>280</v>
      </c>
      <c r="D28" s="37" t="s">
        <v>306</v>
      </c>
      <c r="E28" s="42">
        <v>550000</v>
      </c>
      <c r="F28" s="32">
        <v>362083.06</v>
      </c>
      <c r="G28" s="27" t="s">
        <v>332</v>
      </c>
      <c r="H28" s="28" t="s">
        <v>299</v>
      </c>
      <c r="I28" s="37"/>
      <c r="J28" s="36"/>
      <c r="K28" s="36"/>
    </row>
    <row r="29" spans="1:11" ht="105" x14ac:dyDescent="0.25">
      <c r="A29" s="36" t="s">
        <v>258</v>
      </c>
      <c r="B29" s="2" t="s">
        <v>7611</v>
      </c>
      <c r="C29" s="28" t="s">
        <v>281</v>
      </c>
      <c r="D29" s="37" t="s">
        <v>183</v>
      </c>
      <c r="E29" s="42">
        <v>124000</v>
      </c>
      <c r="F29" s="32">
        <v>0</v>
      </c>
      <c r="G29" s="27" t="s">
        <v>332</v>
      </c>
      <c r="H29" s="28" t="s">
        <v>300</v>
      </c>
      <c r="I29" s="37"/>
      <c r="J29" s="36"/>
      <c r="K29" s="36"/>
    </row>
    <row r="30" spans="1:11" ht="105" x14ac:dyDescent="0.25">
      <c r="A30" s="36" t="s">
        <v>307</v>
      </c>
      <c r="B30" s="2" t="s">
        <v>7612</v>
      </c>
      <c r="C30" s="47" t="s">
        <v>282</v>
      </c>
      <c r="D30" s="37" t="s">
        <v>183</v>
      </c>
      <c r="E30" s="63">
        <v>145720</v>
      </c>
      <c r="F30" s="32">
        <v>81533.88</v>
      </c>
      <c r="G30" s="27" t="s">
        <v>332</v>
      </c>
      <c r="H30" s="28" t="s">
        <v>301</v>
      </c>
      <c r="I30" s="37"/>
      <c r="J30" s="36"/>
      <c r="K30" s="36"/>
    </row>
    <row r="31" spans="1:11" ht="105" x14ac:dyDescent="0.25">
      <c r="A31" s="36" t="s">
        <v>308</v>
      </c>
      <c r="B31" s="2" t="s">
        <v>7613</v>
      </c>
      <c r="C31" s="47" t="s">
        <v>282</v>
      </c>
      <c r="D31" s="37" t="s">
        <v>183</v>
      </c>
      <c r="E31" s="63">
        <v>145720</v>
      </c>
      <c r="F31" s="32">
        <v>81533.88</v>
      </c>
      <c r="G31" s="27" t="s">
        <v>332</v>
      </c>
      <c r="H31" s="28" t="s">
        <v>301</v>
      </c>
      <c r="I31" s="37"/>
      <c r="J31" s="36"/>
      <c r="K31" s="36"/>
    </row>
    <row r="32" spans="1:11" ht="105" x14ac:dyDescent="0.25">
      <c r="A32" s="36" t="s">
        <v>309</v>
      </c>
      <c r="B32" s="2" t="s">
        <v>7614</v>
      </c>
      <c r="C32" s="47" t="s">
        <v>282</v>
      </c>
      <c r="D32" s="37" t="s">
        <v>183</v>
      </c>
      <c r="E32" s="63">
        <v>173500</v>
      </c>
      <c r="F32" s="32">
        <v>97077.24</v>
      </c>
      <c r="G32" s="27" t="s">
        <v>332</v>
      </c>
      <c r="H32" s="28" t="s">
        <v>301</v>
      </c>
      <c r="I32" s="37"/>
      <c r="J32" s="36"/>
      <c r="K32" s="36"/>
    </row>
    <row r="33" spans="1:11" ht="105" x14ac:dyDescent="0.25">
      <c r="A33" s="36" t="s">
        <v>310</v>
      </c>
      <c r="B33" s="2" t="s">
        <v>7615</v>
      </c>
      <c r="C33" s="47" t="s">
        <v>282</v>
      </c>
      <c r="D33" s="37" t="s">
        <v>183</v>
      </c>
      <c r="E33" s="63">
        <v>173500</v>
      </c>
      <c r="F33" s="32">
        <v>97077.24</v>
      </c>
      <c r="G33" s="27" t="s">
        <v>332</v>
      </c>
      <c r="H33" s="28" t="s">
        <v>301</v>
      </c>
      <c r="I33" s="37"/>
      <c r="J33" s="36"/>
      <c r="K33" s="36"/>
    </row>
    <row r="34" spans="1:11" ht="105" x14ac:dyDescent="0.25">
      <c r="A34" s="36" t="s">
        <v>311</v>
      </c>
      <c r="B34" s="2" t="s">
        <v>7616</v>
      </c>
      <c r="C34" s="47" t="s">
        <v>283</v>
      </c>
      <c r="D34" s="37" t="s">
        <v>183</v>
      </c>
      <c r="E34" s="63">
        <v>350250</v>
      </c>
      <c r="F34" s="32">
        <v>195973.32</v>
      </c>
      <c r="G34" s="27" t="s">
        <v>332</v>
      </c>
      <c r="H34" s="28" t="s">
        <v>301</v>
      </c>
      <c r="I34" s="37"/>
      <c r="J34" s="36"/>
      <c r="K34" s="36"/>
    </row>
    <row r="35" spans="1:11" ht="105" x14ac:dyDescent="0.25">
      <c r="A35" s="36" t="s">
        <v>312</v>
      </c>
      <c r="B35" s="2" t="s">
        <v>7617</v>
      </c>
      <c r="C35" s="47" t="s">
        <v>284</v>
      </c>
      <c r="D35" s="37" t="s">
        <v>183</v>
      </c>
      <c r="E35" s="63">
        <v>176000</v>
      </c>
      <c r="F35" s="32">
        <v>148866.79</v>
      </c>
      <c r="G35" s="27" t="s">
        <v>332</v>
      </c>
      <c r="H35" s="28" t="s">
        <v>302</v>
      </c>
      <c r="I35" s="37"/>
      <c r="J35" s="36"/>
      <c r="K35" s="36"/>
    </row>
    <row r="36" spans="1:11" ht="105" x14ac:dyDescent="0.25">
      <c r="A36" s="36" t="s">
        <v>313</v>
      </c>
      <c r="B36" s="2" t="s">
        <v>7618</v>
      </c>
      <c r="C36" s="47" t="s">
        <v>285</v>
      </c>
      <c r="D36" s="37" t="s">
        <v>183</v>
      </c>
      <c r="E36" s="63">
        <v>340000</v>
      </c>
      <c r="F36" s="32">
        <v>287583.21000000002</v>
      </c>
      <c r="G36" s="27" t="s">
        <v>332</v>
      </c>
      <c r="H36" s="28" t="s">
        <v>302</v>
      </c>
      <c r="I36" s="37"/>
      <c r="J36" s="36"/>
      <c r="K36" s="36"/>
    </row>
    <row r="37" spans="1:11" ht="105" x14ac:dyDescent="0.25">
      <c r="A37" s="36" t="s">
        <v>314</v>
      </c>
      <c r="B37" s="2" t="s">
        <v>7619</v>
      </c>
      <c r="C37" s="47" t="s">
        <v>286</v>
      </c>
      <c r="D37" s="37" t="s">
        <v>183</v>
      </c>
      <c r="E37" s="63">
        <v>113085</v>
      </c>
      <c r="F37" s="32">
        <v>95650.97</v>
      </c>
      <c r="G37" s="27" t="s">
        <v>332</v>
      </c>
      <c r="H37" s="28" t="s">
        <v>302</v>
      </c>
      <c r="I37" s="37"/>
      <c r="J37" s="36"/>
      <c r="K37" s="36"/>
    </row>
    <row r="38" spans="1:11" ht="105" x14ac:dyDescent="0.25">
      <c r="A38" s="36" t="s">
        <v>315</v>
      </c>
      <c r="B38" s="2" t="s">
        <v>7620</v>
      </c>
      <c r="C38" s="47" t="s">
        <v>287</v>
      </c>
      <c r="D38" s="37" t="s">
        <v>183</v>
      </c>
      <c r="E38" s="63">
        <v>113085</v>
      </c>
      <c r="F38" s="32">
        <v>78216.94</v>
      </c>
      <c r="G38" s="27" t="s">
        <v>332</v>
      </c>
      <c r="H38" s="28" t="s">
        <v>302</v>
      </c>
      <c r="I38" s="37"/>
      <c r="J38" s="36"/>
      <c r="K38" s="36"/>
    </row>
    <row r="39" spans="1:11" ht="105" x14ac:dyDescent="0.25">
      <c r="A39" s="36" t="s">
        <v>316</v>
      </c>
      <c r="B39" s="2" t="s">
        <v>7621</v>
      </c>
      <c r="C39" s="47" t="s">
        <v>287</v>
      </c>
      <c r="D39" s="37" t="s">
        <v>183</v>
      </c>
      <c r="E39" s="63">
        <v>113085</v>
      </c>
      <c r="F39" s="32">
        <v>78216.94</v>
      </c>
      <c r="G39" s="27" t="s">
        <v>332</v>
      </c>
      <c r="H39" s="28" t="s">
        <v>302</v>
      </c>
      <c r="I39" s="37"/>
      <c r="J39" s="36"/>
      <c r="K39" s="36"/>
    </row>
    <row r="40" spans="1:11" ht="105" x14ac:dyDescent="0.25">
      <c r="A40" s="36" t="s">
        <v>317</v>
      </c>
      <c r="B40" s="2" t="s">
        <v>7622</v>
      </c>
      <c r="C40" s="47" t="s">
        <v>287</v>
      </c>
      <c r="D40" s="37" t="s">
        <v>183</v>
      </c>
      <c r="E40" s="63">
        <v>113085</v>
      </c>
      <c r="F40" s="32">
        <v>78216.94</v>
      </c>
      <c r="G40" s="27" t="s">
        <v>332</v>
      </c>
      <c r="H40" s="28" t="s">
        <v>302</v>
      </c>
      <c r="I40" s="37"/>
      <c r="J40" s="36"/>
      <c r="K40" s="36"/>
    </row>
    <row r="41" spans="1:11" ht="105" x14ac:dyDescent="0.25">
      <c r="A41" s="36" t="s">
        <v>318</v>
      </c>
      <c r="B41" s="2" t="s">
        <v>7623</v>
      </c>
      <c r="C41" s="47" t="s">
        <v>287</v>
      </c>
      <c r="D41" s="37" t="s">
        <v>183</v>
      </c>
      <c r="E41" s="63">
        <v>113085</v>
      </c>
      <c r="F41" s="32">
        <v>78216.94</v>
      </c>
      <c r="G41" s="27" t="s">
        <v>332</v>
      </c>
      <c r="H41" s="28" t="s">
        <v>302</v>
      </c>
      <c r="I41" s="37"/>
      <c r="J41" s="36"/>
      <c r="K41" s="36"/>
    </row>
    <row r="42" spans="1:11" ht="105" x14ac:dyDescent="0.25">
      <c r="A42" s="36" t="s">
        <v>319</v>
      </c>
      <c r="B42" s="2" t="s">
        <v>7624</v>
      </c>
      <c r="C42" s="47" t="s">
        <v>288</v>
      </c>
      <c r="D42" s="37" t="s">
        <v>183</v>
      </c>
      <c r="E42" s="63">
        <v>168000</v>
      </c>
      <c r="F42" s="32">
        <v>142100</v>
      </c>
      <c r="G42" s="27" t="s">
        <v>332</v>
      </c>
      <c r="H42" s="28" t="s">
        <v>302</v>
      </c>
      <c r="I42" s="37"/>
      <c r="J42" s="36"/>
      <c r="K42" s="36"/>
    </row>
    <row r="43" spans="1:11" ht="105" x14ac:dyDescent="0.25">
      <c r="A43" s="36" t="s">
        <v>320</v>
      </c>
      <c r="B43" s="2" t="s">
        <v>7625</v>
      </c>
      <c r="C43" s="47" t="s">
        <v>288</v>
      </c>
      <c r="D43" s="37" t="s">
        <v>183</v>
      </c>
      <c r="E43" s="63">
        <v>168000</v>
      </c>
      <c r="F43" s="32">
        <v>142100</v>
      </c>
      <c r="G43" s="27" t="s">
        <v>332</v>
      </c>
      <c r="H43" s="28" t="s">
        <v>302</v>
      </c>
      <c r="I43" s="37"/>
      <c r="J43" s="36"/>
      <c r="K43" s="36"/>
    </row>
    <row r="44" spans="1:11" ht="105" x14ac:dyDescent="0.25">
      <c r="A44" s="36" t="s">
        <v>321</v>
      </c>
      <c r="B44" s="2" t="s">
        <v>7626</v>
      </c>
      <c r="C44" s="47" t="s">
        <v>288</v>
      </c>
      <c r="D44" s="37" t="s">
        <v>183</v>
      </c>
      <c r="E44" s="63">
        <v>192000</v>
      </c>
      <c r="F44" s="32">
        <v>162400</v>
      </c>
      <c r="G44" s="27" t="s">
        <v>332</v>
      </c>
      <c r="H44" s="28" t="s">
        <v>302</v>
      </c>
      <c r="I44" s="37"/>
      <c r="J44" s="36"/>
      <c r="K44" s="36"/>
    </row>
    <row r="45" spans="1:11" ht="105" x14ac:dyDescent="0.25">
      <c r="A45" s="36" t="s">
        <v>322</v>
      </c>
      <c r="B45" s="2" t="s">
        <v>7627</v>
      </c>
      <c r="C45" s="47" t="s">
        <v>289</v>
      </c>
      <c r="D45" s="37" t="s">
        <v>183</v>
      </c>
      <c r="E45" s="63">
        <v>160000</v>
      </c>
      <c r="F45" s="32">
        <v>110666.79</v>
      </c>
      <c r="G45" s="27" t="s">
        <v>332</v>
      </c>
      <c r="H45" s="28" t="s">
        <v>302</v>
      </c>
      <c r="I45" s="37"/>
      <c r="J45" s="36"/>
      <c r="K45" s="36"/>
    </row>
    <row r="46" spans="1:11" ht="105" x14ac:dyDescent="0.25">
      <c r="A46" s="36" t="s">
        <v>323</v>
      </c>
      <c r="B46" s="2" t="s">
        <v>7628</v>
      </c>
      <c r="C46" s="47" t="s">
        <v>290</v>
      </c>
      <c r="D46" s="37" t="s">
        <v>183</v>
      </c>
      <c r="E46" s="63">
        <v>140000</v>
      </c>
      <c r="F46" s="32">
        <v>96533.88</v>
      </c>
      <c r="G46" s="27" t="s">
        <v>332</v>
      </c>
      <c r="H46" s="28" t="s">
        <v>302</v>
      </c>
      <c r="I46" s="37"/>
      <c r="J46" s="36"/>
      <c r="K46" s="36"/>
    </row>
    <row r="47" spans="1:11" ht="105" x14ac:dyDescent="0.25">
      <c r="A47" s="36" t="s">
        <v>324</v>
      </c>
      <c r="B47" s="2" t="s">
        <v>7629</v>
      </c>
      <c r="C47" s="47" t="s">
        <v>290</v>
      </c>
      <c r="D47" s="37" t="s">
        <v>183</v>
      </c>
      <c r="E47" s="63">
        <v>140000</v>
      </c>
      <c r="F47" s="32">
        <v>96533.88</v>
      </c>
      <c r="G47" s="27" t="s">
        <v>332</v>
      </c>
      <c r="H47" s="28" t="s">
        <v>302</v>
      </c>
      <c r="I47" s="37"/>
      <c r="J47" s="36"/>
      <c r="K47" s="36"/>
    </row>
    <row r="48" spans="1:11" ht="105" x14ac:dyDescent="0.25">
      <c r="A48" s="36" t="s">
        <v>325</v>
      </c>
      <c r="B48" s="2" t="s">
        <v>7630</v>
      </c>
      <c r="C48" s="47" t="s">
        <v>291</v>
      </c>
      <c r="D48" s="37" t="s">
        <v>183</v>
      </c>
      <c r="E48" s="63">
        <v>186000</v>
      </c>
      <c r="F48" s="32">
        <v>128650</v>
      </c>
      <c r="G48" s="27" t="s">
        <v>332</v>
      </c>
      <c r="H48" s="28" t="s">
        <v>302</v>
      </c>
      <c r="I48" s="37"/>
      <c r="J48" s="36"/>
      <c r="K48" s="36"/>
    </row>
    <row r="49" spans="1:11" ht="105" x14ac:dyDescent="0.25">
      <c r="A49" s="36" t="s">
        <v>326</v>
      </c>
      <c r="B49" s="2" t="s">
        <v>7631</v>
      </c>
      <c r="C49" s="47" t="s">
        <v>292</v>
      </c>
      <c r="D49" s="37" t="s">
        <v>183</v>
      </c>
      <c r="E49" s="63">
        <v>222000</v>
      </c>
      <c r="F49" s="32">
        <v>153550</v>
      </c>
      <c r="G49" s="27" t="s">
        <v>332</v>
      </c>
      <c r="H49" s="28" t="s">
        <v>302</v>
      </c>
      <c r="I49" s="37"/>
      <c r="J49" s="36"/>
      <c r="K49" s="36"/>
    </row>
    <row r="50" spans="1:11" ht="105" x14ac:dyDescent="0.25">
      <c r="A50" s="36" t="s">
        <v>327</v>
      </c>
      <c r="B50" s="2" t="s">
        <v>7632</v>
      </c>
      <c r="C50" s="47" t="s">
        <v>293</v>
      </c>
      <c r="D50" s="37" t="s">
        <v>183</v>
      </c>
      <c r="E50" s="63">
        <v>200000</v>
      </c>
      <c r="F50" s="32">
        <v>138333.21</v>
      </c>
      <c r="G50" s="27" t="s">
        <v>332</v>
      </c>
      <c r="H50" s="28" t="s">
        <v>302</v>
      </c>
      <c r="I50" s="37"/>
      <c r="J50" s="36"/>
      <c r="K50" s="36"/>
    </row>
    <row r="51" spans="1:11" ht="105" x14ac:dyDescent="0.25">
      <c r="A51" s="36" t="s">
        <v>328</v>
      </c>
      <c r="B51" s="2" t="s">
        <v>7633</v>
      </c>
      <c r="C51" s="47" t="s">
        <v>294</v>
      </c>
      <c r="D51" s="37" t="s">
        <v>183</v>
      </c>
      <c r="E51" s="63">
        <v>585000</v>
      </c>
      <c r="F51" s="32">
        <v>494812.5</v>
      </c>
      <c r="G51" s="27" t="s">
        <v>332</v>
      </c>
      <c r="H51" s="28" t="s">
        <v>302</v>
      </c>
      <c r="I51" s="37"/>
      <c r="J51" s="36"/>
      <c r="K51" s="36"/>
    </row>
    <row r="52" spans="1:11" ht="105" x14ac:dyDescent="0.25">
      <c r="A52" s="36" t="s">
        <v>329</v>
      </c>
      <c r="B52" s="2" t="s">
        <v>7634</v>
      </c>
      <c r="C52" s="47" t="s">
        <v>196</v>
      </c>
      <c r="D52" s="37" t="s">
        <v>183</v>
      </c>
      <c r="E52" s="63">
        <v>138000</v>
      </c>
      <c r="F52" s="32">
        <v>116725</v>
      </c>
      <c r="G52" s="27" t="s">
        <v>332</v>
      </c>
      <c r="H52" s="28" t="s">
        <v>302</v>
      </c>
      <c r="I52" s="37"/>
      <c r="J52" s="36"/>
      <c r="K52" s="36"/>
    </row>
    <row r="53" spans="1:11" ht="105" x14ac:dyDescent="0.25">
      <c r="A53" s="36" t="s">
        <v>330</v>
      </c>
      <c r="B53" s="2" t="s">
        <v>7635</v>
      </c>
      <c r="C53" s="47" t="s">
        <v>295</v>
      </c>
      <c r="D53" s="37" t="s">
        <v>183</v>
      </c>
      <c r="E53" s="63">
        <v>269000</v>
      </c>
      <c r="F53" s="32">
        <v>227529.29</v>
      </c>
      <c r="G53" s="27" t="s">
        <v>332</v>
      </c>
      <c r="H53" s="28" t="s">
        <v>302</v>
      </c>
      <c r="I53" s="37"/>
      <c r="J53" s="36"/>
      <c r="K53" s="36"/>
    </row>
    <row r="54" spans="1:11" ht="105" x14ac:dyDescent="0.25">
      <c r="A54" s="36" t="s">
        <v>331</v>
      </c>
      <c r="B54" s="2" t="s">
        <v>7636</v>
      </c>
      <c r="C54" s="47" t="s">
        <v>296</v>
      </c>
      <c r="D54" s="37" t="s">
        <v>183</v>
      </c>
      <c r="E54" s="63">
        <v>2300000</v>
      </c>
      <c r="F54" s="32">
        <v>985714.4</v>
      </c>
      <c r="G54" s="27" t="s">
        <v>332</v>
      </c>
      <c r="H54" s="28" t="s">
        <v>303</v>
      </c>
      <c r="I54" s="37"/>
      <c r="J54" s="36"/>
      <c r="K54" s="36"/>
    </row>
    <row r="55" spans="1:11" x14ac:dyDescent="0.25">
      <c r="A55" s="36"/>
      <c r="B55" s="36"/>
      <c r="C55" s="36"/>
      <c r="D55" s="36"/>
      <c r="E55" s="18">
        <f>SUM(E25:E54)</f>
        <v>8645115</v>
      </c>
      <c r="F55" s="18">
        <f>SUM(F25:F54)</f>
        <v>5144646.3600000003</v>
      </c>
      <c r="G55" s="36"/>
      <c r="H55" s="36"/>
      <c r="I55" s="36"/>
      <c r="J55" s="36"/>
      <c r="K55" s="36"/>
    </row>
    <row r="56" spans="1:11" x14ac:dyDescent="0.25">
      <c r="A56" s="141" t="s">
        <v>2567</v>
      </c>
      <c r="B56" s="323" t="s">
        <v>2568</v>
      </c>
      <c r="C56" s="324"/>
      <c r="D56" s="324"/>
      <c r="E56" s="324"/>
      <c r="F56" s="324"/>
      <c r="G56" s="324"/>
      <c r="H56" s="324"/>
      <c r="I56" s="324"/>
      <c r="J56" s="324"/>
      <c r="K56" s="325"/>
    </row>
    <row r="57" spans="1:11" ht="75" x14ac:dyDescent="0.25">
      <c r="A57" s="36" t="s">
        <v>2584</v>
      </c>
      <c r="B57" s="2" t="s">
        <v>7637</v>
      </c>
      <c r="C57" s="80" t="s">
        <v>1110</v>
      </c>
      <c r="D57" s="80">
        <v>2012</v>
      </c>
      <c r="E57" s="81">
        <v>196000</v>
      </c>
      <c r="F57" s="81">
        <v>0</v>
      </c>
      <c r="G57" s="36" t="s">
        <v>2721</v>
      </c>
      <c r="H57" s="80" t="s">
        <v>2595</v>
      </c>
      <c r="I57" s="36"/>
      <c r="J57" s="36"/>
      <c r="K57" s="36"/>
    </row>
    <row r="58" spans="1:11" ht="75" x14ac:dyDescent="0.25">
      <c r="A58" s="36" t="s">
        <v>2582</v>
      </c>
      <c r="B58" s="2" t="s">
        <v>7638</v>
      </c>
      <c r="C58" s="80" t="s">
        <v>2589</v>
      </c>
      <c r="D58" s="80">
        <v>2012</v>
      </c>
      <c r="E58" s="81">
        <v>165000</v>
      </c>
      <c r="F58" s="81">
        <v>0</v>
      </c>
      <c r="G58" s="36" t="s">
        <v>2721</v>
      </c>
      <c r="H58" s="80" t="s">
        <v>2282</v>
      </c>
      <c r="I58" s="36"/>
      <c r="J58" s="36"/>
      <c r="K58" s="36"/>
    </row>
    <row r="59" spans="1:11" ht="75" x14ac:dyDescent="0.25">
      <c r="A59" s="36" t="s">
        <v>2583</v>
      </c>
      <c r="B59" s="2" t="s">
        <v>7639</v>
      </c>
      <c r="C59" s="80" t="s">
        <v>2589</v>
      </c>
      <c r="D59" s="80">
        <v>2012</v>
      </c>
      <c r="E59" s="81">
        <v>115000</v>
      </c>
      <c r="F59" s="81">
        <v>0</v>
      </c>
      <c r="G59" s="36" t="s">
        <v>2721</v>
      </c>
      <c r="H59" s="80" t="s">
        <v>2596</v>
      </c>
      <c r="I59" s="36"/>
      <c r="J59" s="36"/>
      <c r="K59" s="36"/>
    </row>
    <row r="60" spans="1:11" ht="75" x14ac:dyDescent="0.25">
      <c r="A60" s="36" t="s">
        <v>2585</v>
      </c>
      <c r="B60" s="2" t="s">
        <v>7640</v>
      </c>
      <c r="C60" s="80" t="s">
        <v>2590</v>
      </c>
      <c r="D60" s="80">
        <v>2006</v>
      </c>
      <c r="E60" s="81">
        <v>219034</v>
      </c>
      <c r="F60" s="81">
        <v>0</v>
      </c>
      <c r="G60" s="36" t="s">
        <v>2721</v>
      </c>
      <c r="H60" s="80" t="s">
        <v>2597</v>
      </c>
      <c r="I60" s="36"/>
      <c r="J60" s="36"/>
      <c r="K60" s="36"/>
    </row>
    <row r="61" spans="1:11" ht="75" x14ac:dyDescent="0.25">
      <c r="A61" s="36" t="s">
        <v>2586</v>
      </c>
      <c r="B61" s="2" t="s">
        <v>7641</v>
      </c>
      <c r="C61" s="80" t="s">
        <v>1185</v>
      </c>
      <c r="D61" s="80">
        <v>2015</v>
      </c>
      <c r="E61" s="81">
        <v>1570000</v>
      </c>
      <c r="F61" s="81">
        <v>0</v>
      </c>
      <c r="G61" s="36" t="s">
        <v>2721</v>
      </c>
      <c r="H61" s="80" t="s">
        <v>2598</v>
      </c>
      <c r="I61" s="36"/>
      <c r="J61" s="36"/>
      <c r="K61" s="36"/>
    </row>
    <row r="62" spans="1:11" ht="75" x14ac:dyDescent="0.25">
      <c r="A62" s="36" t="s">
        <v>2676</v>
      </c>
      <c r="B62" s="2" t="s">
        <v>7642</v>
      </c>
      <c r="C62" s="80" t="s">
        <v>2591</v>
      </c>
      <c r="D62" s="80">
        <v>2014</v>
      </c>
      <c r="E62" s="81">
        <v>155182.5</v>
      </c>
      <c r="F62" s="81">
        <v>70478.62</v>
      </c>
      <c r="G62" s="36" t="s">
        <v>2721</v>
      </c>
      <c r="H62" s="80" t="s">
        <v>2282</v>
      </c>
      <c r="I62" s="36"/>
      <c r="J62" s="36"/>
      <c r="K62" s="36"/>
    </row>
    <row r="63" spans="1:11" ht="75" x14ac:dyDescent="0.25">
      <c r="A63" s="36" t="s">
        <v>2677</v>
      </c>
      <c r="B63" s="2" t="s">
        <v>7643</v>
      </c>
      <c r="C63" s="80" t="s">
        <v>2592</v>
      </c>
      <c r="D63" s="80">
        <v>2011</v>
      </c>
      <c r="E63" s="81">
        <v>487550</v>
      </c>
      <c r="F63" s="81">
        <v>0</v>
      </c>
      <c r="G63" s="36" t="s">
        <v>2721</v>
      </c>
      <c r="H63" s="80" t="s">
        <v>2282</v>
      </c>
      <c r="I63" s="36"/>
      <c r="J63" s="36"/>
      <c r="K63" s="36"/>
    </row>
    <row r="64" spans="1:11" ht="75" x14ac:dyDescent="0.25">
      <c r="A64" s="36" t="s">
        <v>2678</v>
      </c>
      <c r="B64" s="2" t="s">
        <v>7644</v>
      </c>
      <c r="C64" s="80" t="s">
        <v>2593</v>
      </c>
      <c r="D64" s="80">
        <v>2016</v>
      </c>
      <c r="E64" s="81">
        <v>100000</v>
      </c>
      <c r="F64" s="81">
        <v>0</v>
      </c>
      <c r="G64" s="36" t="s">
        <v>2721</v>
      </c>
      <c r="H64" s="80" t="s">
        <v>2282</v>
      </c>
      <c r="I64" s="36"/>
      <c r="J64" s="36"/>
      <c r="K64" s="36"/>
    </row>
    <row r="65" spans="1:11" ht="75" x14ac:dyDescent="0.25">
      <c r="A65" s="36" t="s">
        <v>2679</v>
      </c>
      <c r="B65" s="2" t="s">
        <v>7645</v>
      </c>
      <c r="C65" s="142" t="s">
        <v>2594</v>
      </c>
      <c r="D65" s="80">
        <v>2016</v>
      </c>
      <c r="E65" s="81">
        <v>250000</v>
      </c>
      <c r="F65" s="81">
        <v>0</v>
      </c>
      <c r="G65" s="36" t="s">
        <v>2721</v>
      </c>
      <c r="H65" s="80" t="s">
        <v>2282</v>
      </c>
      <c r="I65" s="36"/>
      <c r="J65" s="36"/>
      <c r="K65" s="36"/>
    </row>
    <row r="66" spans="1:11" ht="14.45" customHeight="1" x14ac:dyDescent="0.25">
      <c r="A66" s="36" t="s">
        <v>2680</v>
      </c>
      <c r="B66" s="2" t="s">
        <v>7646</v>
      </c>
      <c r="C66" s="80" t="s">
        <v>2599</v>
      </c>
      <c r="D66" s="139" t="s">
        <v>2606</v>
      </c>
      <c r="E66" s="18">
        <v>450060</v>
      </c>
      <c r="F66" s="18">
        <v>0</v>
      </c>
      <c r="G66" s="36" t="s">
        <v>2721</v>
      </c>
      <c r="H66" s="80" t="s">
        <v>2282</v>
      </c>
      <c r="I66" s="36"/>
      <c r="J66" s="36"/>
      <c r="K66" s="36"/>
    </row>
    <row r="67" spans="1:11" ht="75" x14ac:dyDescent="0.25">
      <c r="A67" s="36" t="s">
        <v>2681</v>
      </c>
      <c r="B67" s="2" t="s">
        <v>7647</v>
      </c>
      <c r="C67" s="80" t="s">
        <v>2600</v>
      </c>
      <c r="D67" s="139" t="s">
        <v>2607</v>
      </c>
      <c r="E67" s="18">
        <v>105438.66</v>
      </c>
      <c r="F67" s="18">
        <v>10418.67</v>
      </c>
      <c r="G67" s="36" t="s">
        <v>2721</v>
      </c>
      <c r="H67" s="80" t="s">
        <v>2282</v>
      </c>
      <c r="I67" s="36"/>
      <c r="J67" s="36"/>
      <c r="K67" s="36"/>
    </row>
    <row r="68" spans="1:11" ht="27" customHeight="1" x14ac:dyDescent="0.25">
      <c r="A68" s="36" t="s">
        <v>2682</v>
      </c>
      <c r="B68" s="2" t="s">
        <v>7648</v>
      </c>
      <c r="C68" s="80" t="s">
        <v>2601</v>
      </c>
      <c r="D68" s="139" t="s">
        <v>2608</v>
      </c>
      <c r="E68" s="18">
        <v>105400</v>
      </c>
      <c r="F68" s="18">
        <v>12296.24</v>
      </c>
      <c r="G68" s="36" t="s">
        <v>2721</v>
      </c>
      <c r="H68" s="80" t="s">
        <v>2282</v>
      </c>
      <c r="I68" s="36"/>
      <c r="J68" s="36"/>
      <c r="K68" s="36"/>
    </row>
    <row r="69" spans="1:11" ht="75" x14ac:dyDescent="0.25">
      <c r="A69" s="36" t="s">
        <v>2683</v>
      </c>
      <c r="B69" s="2" t="s">
        <v>7649</v>
      </c>
      <c r="C69" s="80" t="s">
        <v>2602</v>
      </c>
      <c r="D69" s="139" t="s">
        <v>2609</v>
      </c>
      <c r="E69" s="18">
        <v>389550</v>
      </c>
      <c r="F69" s="18">
        <v>143762</v>
      </c>
      <c r="G69" s="36" t="s">
        <v>2721</v>
      </c>
      <c r="H69" s="80" t="s">
        <v>2282</v>
      </c>
      <c r="I69" s="36"/>
      <c r="J69" s="36"/>
      <c r="K69" s="36"/>
    </row>
    <row r="70" spans="1:11" ht="75" x14ac:dyDescent="0.25">
      <c r="A70" s="36" t="s">
        <v>2684</v>
      </c>
      <c r="B70" s="2" t="s">
        <v>7650</v>
      </c>
      <c r="C70" s="80" t="s">
        <v>2603</v>
      </c>
      <c r="D70" s="139" t="s">
        <v>2610</v>
      </c>
      <c r="E70" s="18">
        <v>214288</v>
      </c>
      <c r="F70" s="18">
        <v>21429.17</v>
      </c>
      <c r="G70" s="36" t="s">
        <v>2721</v>
      </c>
      <c r="H70" s="80" t="s">
        <v>2282</v>
      </c>
      <c r="I70" s="36"/>
      <c r="J70" s="36"/>
      <c r="K70" s="36"/>
    </row>
    <row r="71" spans="1:11" ht="75" x14ac:dyDescent="0.25">
      <c r="A71" s="36" t="s">
        <v>2685</v>
      </c>
      <c r="B71" s="2" t="s">
        <v>7651</v>
      </c>
      <c r="C71" s="80" t="s">
        <v>2603</v>
      </c>
      <c r="D71" s="139" t="s">
        <v>2610</v>
      </c>
      <c r="E71" s="18">
        <v>214288</v>
      </c>
      <c r="F71" s="18">
        <v>21429.17</v>
      </c>
      <c r="G71" s="36" t="s">
        <v>2721</v>
      </c>
      <c r="H71" s="80" t="s">
        <v>2282</v>
      </c>
      <c r="I71" s="36"/>
      <c r="J71" s="36"/>
      <c r="K71" s="36"/>
    </row>
    <row r="72" spans="1:11" ht="40.15" customHeight="1" x14ac:dyDescent="0.25">
      <c r="A72" s="36" t="s">
        <v>2686</v>
      </c>
      <c r="B72" s="2" t="s">
        <v>7652</v>
      </c>
      <c r="C72" s="80" t="s">
        <v>2604</v>
      </c>
      <c r="D72" s="139" t="s">
        <v>2611</v>
      </c>
      <c r="E72" s="18">
        <v>148000</v>
      </c>
      <c r="F72" s="18">
        <v>0</v>
      </c>
      <c r="G72" s="36" t="s">
        <v>2721</v>
      </c>
      <c r="H72" s="80" t="s">
        <v>2282</v>
      </c>
      <c r="I72" s="36"/>
      <c r="J72" s="36"/>
      <c r="K72" s="36"/>
    </row>
    <row r="73" spans="1:11" ht="75" x14ac:dyDescent="0.25">
      <c r="A73" s="36" t="s">
        <v>2687</v>
      </c>
      <c r="B73" s="2" t="s">
        <v>7653</v>
      </c>
      <c r="C73" s="80" t="s">
        <v>2605</v>
      </c>
      <c r="D73" s="139" t="s">
        <v>2511</v>
      </c>
      <c r="E73" s="18">
        <v>2434000</v>
      </c>
      <c r="F73" s="18">
        <v>1303728</v>
      </c>
      <c r="G73" s="36" t="s">
        <v>2721</v>
      </c>
      <c r="H73" s="80" t="s">
        <v>2282</v>
      </c>
      <c r="I73" s="36"/>
      <c r="J73" s="36"/>
      <c r="K73" s="36"/>
    </row>
    <row r="74" spans="1:11" ht="27" customHeight="1" x14ac:dyDescent="0.25">
      <c r="A74" s="36" t="s">
        <v>2688</v>
      </c>
      <c r="B74" s="2" t="s">
        <v>7654</v>
      </c>
      <c r="C74" s="80" t="s">
        <v>2470</v>
      </c>
      <c r="D74" s="144" t="s">
        <v>2511</v>
      </c>
      <c r="E74" s="18">
        <v>125000</v>
      </c>
      <c r="F74" s="18">
        <v>65476.18</v>
      </c>
      <c r="G74" s="36" t="s">
        <v>2721</v>
      </c>
      <c r="H74" s="80" t="s">
        <v>2282</v>
      </c>
      <c r="I74" s="36"/>
      <c r="J74" s="36"/>
      <c r="K74" s="36"/>
    </row>
    <row r="75" spans="1:11" ht="27.6" customHeight="1" x14ac:dyDescent="0.25">
      <c r="A75" s="36" t="s">
        <v>2689</v>
      </c>
      <c r="B75" s="2" t="s">
        <v>7655</v>
      </c>
      <c r="C75" s="143" t="s">
        <v>1187</v>
      </c>
      <c r="D75" s="80">
        <v>2021</v>
      </c>
      <c r="E75" s="138">
        <v>134000</v>
      </c>
      <c r="F75" s="18">
        <v>44667.06</v>
      </c>
      <c r="G75" s="36" t="s">
        <v>2721</v>
      </c>
      <c r="H75" s="80" t="s">
        <v>2282</v>
      </c>
      <c r="I75" s="36"/>
      <c r="J75" s="36"/>
      <c r="K75" s="36"/>
    </row>
    <row r="76" spans="1:11" ht="75" x14ac:dyDescent="0.25">
      <c r="A76" s="36" t="s">
        <v>2690</v>
      </c>
      <c r="B76" s="2" t="s">
        <v>7656</v>
      </c>
      <c r="C76" s="143" t="s">
        <v>1187</v>
      </c>
      <c r="D76" s="80">
        <v>2021</v>
      </c>
      <c r="E76" s="138">
        <v>134000</v>
      </c>
      <c r="F76" s="18">
        <v>44667.06</v>
      </c>
      <c r="G76" s="36" t="s">
        <v>2721</v>
      </c>
      <c r="H76" s="80" t="s">
        <v>2282</v>
      </c>
      <c r="I76" s="36"/>
      <c r="J76" s="36"/>
      <c r="K76" s="36"/>
    </row>
    <row r="77" spans="1:11" ht="75" x14ac:dyDescent="0.25">
      <c r="A77" s="36" t="s">
        <v>2691</v>
      </c>
      <c r="B77" s="2" t="s">
        <v>7657</v>
      </c>
      <c r="C77" s="143" t="s">
        <v>2613</v>
      </c>
      <c r="D77" s="80">
        <v>2021</v>
      </c>
      <c r="E77" s="138">
        <v>111440</v>
      </c>
      <c r="F77" s="18">
        <v>40861.599999999999</v>
      </c>
      <c r="G77" s="36" t="s">
        <v>2721</v>
      </c>
      <c r="H77" s="80" t="s">
        <v>2282</v>
      </c>
      <c r="I77" s="36"/>
      <c r="J77" s="36"/>
      <c r="K77" s="36"/>
    </row>
    <row r="78" spans="1:11" ht="75" x14ac:dyDescent="0.25">
      <c r="A78" s="36" t="s">
        <v>2692</v>
      </c>
      <c r="B78" s="2" t="s">
        <v>7658</v>
      </c>
      <c r="C78" s="143" t="s">
        <v>2614</v>
      </c>
      <c r="D78" s="80">
        <v>2021</v>
      </c>
      <c r="E78" s="138">
        <v>108188</v>
      </c>
      <c r="F78" s="18">
        <v>0</v>
      </c>
      <c r="G78" s="36" t="s">
        <v>2721</v>
      </c>
      <c r="H78" s="80" t="s">
        <v>2623</v>
      </c>
      <c r="I78" s="139"/>
      <c r="J78" s="36"/>
      <c r="K78" s="36"/>
    </row>
    <row r="79" spans="1:11" ht="75" x14ac:dyDescent="0.25">
      <c r="A79" s="36" t="s">
        <v>2693</v>
      </c>
      <c r="B79" s="2" t="s">
        <v>7659</v>
      </c>
      <c r="C79" s="143" t="s">
        <v>2615</v>
      </c>
      <c r="D79" s="80" t="s">
        <v>2630</v>
      </c>
      <c r="E79" s="138">
        <v>110135.47</v>
      </c>
      <c r="F79" s="18">
        <v>85354.93</v>
      </c>
      <c r="G79" s="36" t="s">
        <v>2721</v>
      </c>
      <c r="H79" s="80" t="s">
        <v>2624</v>
      </c>
      <c r="I79" s="139"/>
      <c r="J79" s="36"/>
      <c r="K79" s="36"/>
    </row>
    <row r="80" spans="1:11" ht="75" x14ac:dyDescent="0.25">
      <c r="A80" s="36" t="s">
        <v>2694</v>
      </c>
      <c r="B80" s="2" t="s">
        <v>7660</v>
      </c>
      <c r="C80" s="143" t="s">
        <v>2616</v>
      </c>
      <c r="D80" s="80">
        <v>2022</v>
      </c>
      <c r="E80" s="138">
        <v>119400</v>
      </c>
      <c r="F80" s="18">
        <v>53730</v>
      </c>
      <c r="G80" s="36" t="s">
        <v>2721</v>
      </c>
      <c r="H80" s="80" t="s">
        <v>2625</v>
      </c>
      <c r="I80" s="139"/>
      <c r="J80" s="36"/>
      <c r="K80" s="36"/>
    </row>
    <row r="81" spans="1:11" ht="75" x14ac:dyDescent="0.25">
      <c r="A81" s="36" t="s">
        <v>2695</v>
      </c>
      <c r="B81" s="2" t="s">
        <v>7661</v>
      </c>
      <c r="C81" s="143" t="s">
        <v>2616</v>
      </c>
      <c r="D81" s="80">
        <v>2022</v>
      </c>
      <c r="E81" s="138">
        <v>119400</v>
      </c>
      <c r="F81" s="18">
        <v>53730</v>
      </c>
      <c r="G81" s="36" t="s">
        <v>2721</v>
      </c>
      <c r="H81" s="80" t="s">
        <v>2625</v>
      </c>
      <c r="I81" s="139"/>
      <c r="J81" s="36"/>
      <c r="K81" s="36"/>
    </row>
    <row r="82" spans="1:11" ht="75" x14ac:dyDescent="0.25">
      <c r="A82" s="36" t="s">
        <v>2696</v>
      </c>
      <c r="B82" s="2" t="s">
        <v>7662</v>
      </c>
      <c r="C82" s="143" t="s">
        <v>2617</v>
      </c>
      <c r="D82" s="80">
        <v>2022</v>
      </c>
      <c r="E82" s="138">
        <v>119400</v>
      </c>
      <c r="F82" s="18">
        <v>53730</v>
      </c>
      <c r="G82" s="36" t="s">
        <v>2721</v>
      </c>
      <c r="H82" s="80" t="s">
        <v>2625</v>
      </c>
      <c r="I82" s="139"/>
      <c r="J82" s="36"/>
      <c r="K82" s="36"/>
    </row>
    <row r="83" spans="1:11" ht="75" x14ac:dyDescent="0.25">
      <c r="A83" s="36" t="s">
        <v>2697</v>
      </c>
      <c r="B83" s="2" t="s">
        <v>7663</v>
      </c>
      <c r="C83" s="143" t="s">
        <v>2618</v>
      </c>
      <c r="D83" s="80">
        <v>2022</v>
      </c>
      <c r="E83" s="138">
        <v>137646</v>
      </c>
      <c r="F83" s="18">
        <v>0</v>
      </c>
      <c r="G83" s="36" t="s">
        <v>2721</v>
      </c>
      <c r="H83" s="80" t="s">
        <v>2626</v>
      </c>
      <c r="I83" s="139"/>
      <c r="J83" s="36"/>
      <c r="K83" s="36"/>
    </row>
    <row r="84" spans="1:11" ht="75" x14ac:dyDescent="0.25">
      <c r="A84" s="36" t="s">
        <v>2698</v>
      </c>
      <c r="B84" s="2" t="s">
        <v>7664</v>
      </c>
      <c r="C84" s="143" t="s">
        <v>2619</v>
      </c>
      <c r="D84" s="80">
        <v>2022</v>
      </c>
      <c r="E84" s="138">
        <v>149445</v>
      </c>
      <c r="F84" s="18">
        <v>0</v>
      </c>
      <c r="G84" s="36" t="s">
        <v>2721</v>
      </c>
      <c r="H84" s="80" t="s">
        <v>2626</v>
      </c>
      <c r="I84" s="139"/>
      <c r="J84" s="36"/>
      <c r="K84" s="36"/>
    </row>
    <row r="85" spans="1:11" ht="75" x14ac:dyDescent="0.25">
      <c r="A85" s="36" t="s">
        <v>2699</v>
      </c>
      <c r="B85" s="2" t="s">
        <v>7665</v>
      </c>
      <c r="C85" s="143" t="s">
        <v>2620</v>
      </c>
      <c r="D85" s="80">
        <v>2022</v>
      </c>
      <c r="E85" s="138">
        <v>153870</v>
      </c>
      <c r="F85" s="18">
        <v>25644.95</v>
      </c>
      <c r="G85" s="36" t="s">
        <v>2721</v>
      </c>
      <c r="H85" s="80" t="s">
        <v>2627</v>
      </c>
      <c r="I85" s="139"/>
      <c r="J85" s="36"/>
      <c r="K85" s="36"/>
    </row>
    <row r="86" spans="1:11" ht="75" x14ac:dyDescent="0.25">
      <c r="A86" s="36" t="s">
        <v>2700</v>
      </c>
      <c r="B86" s="2" t="s">
        <v>7666</v>
      </c>
      <c r="C86" s="143" t="s">
        <v>2621</v>
      </c>
      <c r="D86" s="80" t="s">
        <v>2622</v>
      </c>
      <c r="E86" s="138">
        <v>155781</v>
      </c>
      <c r="F86" s="18">
        <v>75294.149999999994</v>
      </c>
      <c r="G86" s="36" t="s">
        <v>2721</v>
      </c>
      <c r="H86" s="80" t="s">
        <v>2628</v>
      </c>
      <c r="I86" s="139"/>
      <c r="J86" s="36"/>
      <c r="K86" s="36"/>
    </row>
    <row r="87" spans="1:11" ht="75" x14ac:dyDescent="0.25">
      <c r="A87" s="36" t="s">
        <v>2701</v>
      </c>
      <c r="B87" s="2" t="s">
        <v>7667</v>
      </c>
      <c r="C87" s="145" t="s">
        <v>2612</v>
      </c>
      <c r="D87" s="142">
        <v>2022</v>
      </c>
      <c r="E87" s="147">
        <v>165000</v>
      </c>
      <c r="F87" s="125">
        <v>0</v>
      </c>
      <c r="G87" s="36" t="s">
        <v>2721</v>
      </c>
      <c r="H87" s="142" t="s">
        <v>2629</v>
      </c>
      <c r="I87" s="139"/>
      <c r="J87" s="36"/>
      <c r="K87" s="36"/>
    </row>
    <row r="88" spans="1:11" ht="75" x14ac:dyDescent="0.25">
      <c r="A88" s="36" t="s">
        <v>2702</v>
      </c>
      <c r="B88" s="2" t="s">
        <v>7668</v>
      </c>
      <c r="C88" s="143" t="s">
        <v>2631</v>
      </c>
      <c r="D88" s="80">
        <v>2022</v>
      </c>
      <c r="E88" s="81" t="s">
        <v>2638</v>
      </c>
      <c r="F88" s="81" t="s">
        <v>2639</v>
      </c>
      <c r="G88" s="36" t="s">
        <v>2721</v>
      </c>
      <c r="H88" s="80" t="s">
        <v>2282</v>
      </c>
      <c r="I88" s="139"/>
      <c r="J88" s="36"/>
      <c r="K88" s="36"/>
    </row>
    <row r="89" spans="1:11" ht="75" x14ac:dyDescent="0.25">
      <c r="A89" s="36" t="s">
        <v>2703</v>
      </c>
      <c r="B89" s="2" t="s">
        <v>7669</v>
      </c>
      <c r="C89" s="143" t="s">
        <v>1115</v>
      </c>
      <c r="D89" s="80">
        <v>2022</v>
      </c>
      <c r="E89" s="81" t="s">
        <v>2640</v>
      </c>
      <c r="F89" s="81" t="s">
        <v>2641</v>
      </c>
      <c r="G89" s="36" t="s">
        <v>2721</v>
      </c>
      <c r="H89" s="80" t="s">
        <v>2653</v>
      </c>
      <c r="I89" s="139"/>
      <c r="J89" s="36"/>
      <c r="K89" s="36"/>
    </row>
    <row r="90" spans="1:11" ht="75" x14ac:dyDescent="0.25">
      <c r="A90" s="36" t="s">
        <v>2704</v>
      </c>
      <c r="B90" s="2" t="s">
        <v>7670</v>
      </c>
      <c r="C90" s="143" t="s">
        <v>2632</v>
      </c>
      <c r="D90" s="80">
        <v>2022</v>
      </c>
      <c r="E90" s="81" t="s">
        <v>2642</v>
      </c>
      <c r="F90" s="81" t="s">
        <v>2643</v>
      </c>
      <c r="G90" s="36" t="s">
        <v>2721</v>
      </c>
      <c r="H90" s="80" t="s">
        <v>2654</v>
      </c>
      <c r="I90" s="139"/>
      <c r="J90" s="36"/>
      <c r="K90" s="36"/>
    </row>
    <row r="91" spans="1:11" ht="75" x14ac:dyDescent="0.25">
      <c r="A91" s="36" t="s">
        <v>2705</v>
      </c>
      <c r="B91" s="2" t="s">
        <v>7671</v>
      </c>
      <c r="C91" s="143" t="s">
        <v>2633</v>
      </c>
      <c r="D91" s="80">
        <v>2022</v>
      </c>
      <c r="E91" s="81" t="s">
        <v>2644</v>
      </c>
      <c r="F91" s="81" t="s">
        <v>2645</v>
      </c>
      <c r="G91" s="36" t="s">
        <v>2721</v>
      </c>
      <c r="H91" s="80" t="s">
        <v>2655</v>
      </c>
      <c r="I91" s="139"/>
      <c r="J91" s="36"/>
      <c r="K91" s="36"/>
    </row>
    <row r="92" spans="1:11" ht="75" x14ac:dyDescent="0.25">
      <c r="A92" s="36" t="s">
        <v>2706</v>
      </c>
      <c r="B92" s="2" t="s">
        <v>7672</v>
      </c>
      <c r="C92" s="143" t="s">
        <v>2634</v>
      </c>
      <c r="D92" s="80">
        <v>2022</v>
      </c>
      <c r="E92" s="81" t="s">
        <v>2646</v>
      </c>
      <c r="F92" s="81" t="s">
        <v>2647</v>
      </c>
      <c r="G92" s="36" t="s">
        <v>2721</v>
      </c>
      <c r="H92" s="80" t="s">
        <v>2656</v>
      </c>
      <c r="I92" s="139"/>
      <c r="J92" s="36"/>
      <c r="K92" s="36"/>
    </row>
    <row r="93" spans="1:11" ht="75" x14ac:dyDescent="0.25">
      <c r="A93" s="36" t="s">
        <v>2707</v>
      </c>
      <c r="B93" s="2" t="s">
        <v>7673</v>
      </c>
      <c r="C93" s="143" t="s">
        <v>2635</v>
      </c>
      <c r="D93" s="80">
        <v>2023</v>
      </c>
      <c r="E93" s="81" t="s">
        <v>2648</v>
      </c>
      <c r="F93" s="81" t="s">
        <v>2649</v>
      </c>
      <c r="G93" s="36" t="s">
        <v>2721</v>
      </c>
      <c r="H93" s="80" t="s">
        <v>2657</v>
      </c>
      <c r="I93" s="139"/>
      <c r="J93" s="36"/>
      <c r="K93" s="36"/>
    </row>
    <row r="94" spans="1:11" ht="75" x14ac:dyDescent="0.25">
      <c r="A94" s="36" t="s">
        <v>2708</v>
      </c>
      <c r="B94" s="2" t="s">
        <v>7674</v>
      </c>
      <c r="C94" s="143" t="s">
        <v>2636</v>
      </c>
      <c r="D94" s="80">
        <v>2023</v>
      </c>
      <c r="E94" s="81" t="s">
        <v>2650</v>
      </c>
      <c r="F94" s="81" t="s">
        <v>2651</v>
      </c>
      <c r="G94" s="36" t="s">
        <v>2721</v>
      </c>
      <c r="H94" s="80" t="s">
        <v>2658</v>
      </c>
      <c r="I94" s="139"/>
      <c r="J94" s="36"/>
      <c r="K94" s="36"/>
    </row>
    <row r="95" spans="1:11" ht="75" x14ac:dyDescent="0.25">
      <c r="A95" s="36" t="s">
        <v>2709</v>
      </c>
      <c r="B95" s="2" t="s">
        <v>7675</v>
      </c>
      <c r="C95" s="143" t="s">
        <v>2636</v>
      </c>
      <c r="D95" s="80">
        <v>2023</v>
      </c>
      <c r="E95" s="81" t="s">
        <v>2650</v>
      </c>
      <c r="F95" s="81" t="s">
        <v>2651</v>
      </c>
      <c r="G95" s="36" t="s">
        <v>2721</v>
      </c>
      <c r="H95" s="80" t="s">
        <v>2659</v>
      </c>
      <c r="I95" s="139"/>
      <c r="J95" s="36"/>
      <c r="K95" s="36"/>
    </row>
    <row r="96" spans="1:11" ht="75" x14ac:dyDescent="0.25">
      <c r="A96" s="36" t="s">
        <v>2710</v>
      </c>
      <c r="B96" s="2" t="s">
        <v>7676</v>
      </c>
      <c r="C96" s="143" t="s">
        <v>2636</v>
      </c>
      <c r="D96" s="80">
        <v>2023</v>
      </c>
      <c r="E96" s="81" t="s">
        <v>2650</v>
      </c>
      <c r="F96" s="81" t="s">
        <v>2651</v>
      </c>
      <c r="G96" s="36" t="s">
        <v>2721</v>
      </c>
      <c r="H96" s="80" t="s">
        <v>2660</v>
      </c>
      <c r="I96" s="139"/>
      <c r="J96" s="36"/>
      <c r="K96" s="36"/>
    </row>
    <row r="97" spans="1:11" ht="75" x14ac:dyDescent="0.25">
      <c r="A97" s="36" t="s">
        <v>2711</v>
      </c>
      <c r="B97" s="2" t="s">
        <v>7677</v>
      </c>
      <c r="C97" s="143" t="s">
        <v>2636</v>
      </c>
      <c r="D97" s="80">
        <v>2023</v>
      </c>
      <c r="E97" s="81" t="s">
        <v>2650</v>
      </c>
      <c r="F97" s="81" t="s">
        <v>2651</v>
      </c>
      <c r="G97" s="36" t="s">
        <v>2721</v>
      </c>
      <c r="H97" s="80" t="s">
        <v>2661</v>
      </c>
      <c r="I97" s="139"/>
      <c r="J97" s="36"/>
      <c r="K97" s="36"/>
    </row>
    <row r="98" spans="1:11" ht="75" x14ac:dyDescent="0.25">
      <c r="A98" s="36" t="s">
        <v>2712</v>
      </c>
      <c r="B98" s="2" t="s">
        <v>7678</v>
      </c>
      <c r="C98" s="143" t="s">
        <v>2636</v>
      </c>
      <c r="D98" s="80">
        <v>2023</v>
      </c>
      <c r="E98" s="81" t="s">
        <v>2650</v>
      </c>
      <c r="F98" s="81" t="s">
        <v>2651</v>
      </c>
      <c r="G98" s="36" t="s">
        <v>2721</v>
      </c>
      <c r="H98" s="80" t="s">
        <v>2662</v>
      </c>
      <c r="I98" s="139"/>
      <c r="J98" s="36"/>
      <c r="K98" s="36"/>
    </row>
    <row r="99" spans="1:11" ht="75" x14ac:dyDescent="0.25">
      <c r="A99" s="36" t="s">
        <v>2713</v>
      </c>
      <c r="B99" s="2" t="s">
        <v>7679</v>
      </c>
      <c r="C99" s="143" t="s">
        <v>2636</v>
      </c>
      <c r="D99" s="80">
        <v>2023</v>
      </c>
      <c r="E99" s="81" t="s">
        <v>2650</v>
      </c>
      <c r="F99" s="81" t="s">
        <v>2651</v>
      </c>
      <c r="G99" s="36" t="s">
        <v>2721</v>
      </c>
      <c r="H99" s="80" t="s">
        <v>2663</v>
      </c>
      <c r="I99" s="139"/>
      <c r="J99" s="36"/>
      <c r="K99" s="36"/>
    </row>
    <row r="100" spans="1:11" ht="75" x14ac:dyDescent="0.25">
      <c r="A100" s="36" t="s">
        <v>2714</v>
      </c>
      <c r="B100" s="2" t="s">
        <v>7680</v>
      </c>
      <c r="C100" s="146" t="s">
        <v>2434</v>
      </c>
      <c r="D100" s="80">
        <v>2024</v>
      </c>
      <c r="E100" s="81" t="s">
        <v>2652</v>
      </c>
      <c r="F100" s="81">
        <v>500000</v>
      </c>
      <c r="G100" s="36" t="s">
        <v>2721</v>
      </c>
      <c r="H100" s="80" t="s">
        <v>2664</v>
      </c>
      <c r="I100" s="139"/>
      <c r="J100" s="36"/>
      <c r="K100" s="36"/>
    </row>
    <row r="101" spans="1:11" ht="75" x14ac:dyDescent="0.25">
      <c r="A101" s="36" t="s">
        <v>2715</v>
      </c>
      <c r="B101" s="2" t="s">
        <v>7681</v>
      </c>
      <c r="C101" s="148" t="s">
        <v>2637</v>
      </c>
      <c r="D101" s="142">
        <v>2024</v>
      </c>
      <c r="E101" s="81">
        <v>475000</v>
      </c>
      <c r="F101" s="81">
        <v>365384.62</v>
      </c>
      <c r="G101" s="36" t="s">
        <v>2721</v>
      </c>
      <c r="H101" s="142" t="s">
        <v>2665</v>
      </c>
      <c r="I101" s="139"/>
      <c r="J101" s="36"/>
      <c r="K101" s="36"/>
    </row>
    <row r="102" spans="1:11" ht="75" x14ac:dyDescent="0.25">
      <c r="A102" s="36" t="s">
        <v>2716</v>
      </c>
      <c r="B102" s="2" t="s">
        <v>7682</v>
      </c>
      <c r="C102" s="146" t="s">
        <v>2666</v>
      </c>
      <c r="D102" s="80">
        <v>2024</v>
      </c>
      <c r="E102" s="149">
        <v>435421</v>
      </c>
      <c r="F102" s="128">
        <v>393952.36</v>
      </c>
      <c r="G102" s="36" t="s">
        <v>2721</v>
      </c>
      <c r="H102" s="80" t="s">
        <v>2671</v>
      </c>
      <c r="I102" s="139"/>
      <c r="J102" s="36"/>
      <c r="K102" s="36"/>
    </row>
    <row r="103" spans="1:11" ht="75" x14ac:dyDescent="0.25">
      <c r="A103" s="36" t="s">
        <v>2717</v>
      </c>
      <c r="B103" s="2" t="s">
        <v>7683</v>
      </c>
      <c r="C103" s="146" t="s">
        <v>2667</v>
      </c>
      <c r="D103" s="80">
        <v>2023</v>
      </c>
      <c r="E103" s="138">
        <v>425362.5</v>
      </c>
      <c r="F103" s="18">
        <v>212681.18</v>
      </c>
      <c r="G103" s="36" t="s">
        <v>2721</v>
      </c>
      <c r="H103" s="80" t="s">
        <v>2672</v>
      </c>
      <c r="I103" s="139"/>
      <c r="J103" s="36"/>
      <c r="K103" s="36"/>
    </row>
    <row r="104" spans="1:11" ht="75" x14ac:dyDescent="0.25">
      <c r="A104" s="36" t="s">
        <v>2718</v>
      </c>
      <c r="B104" s="2" t="s">
        <v>7684</v>
      </c>
      <c r="C104" s="143" t="s">
        <v>2668</v>
      </c>
      <c r="D104" s="80">
        <v>2024</v>
      </c>
      <c r="E104" s="138">
        <v>386820</v>
      </c>
      <c r="F104" s="18">
        <v>335244</v>
      </c>
      <c r="G104" s="36" t="s">
        <v>2721</v>
      </c>
      <c r="H104" s="80" t="s">
        <v>2673</v>
      </c>
      <c r="I104" s="139"/>
      <c r="J104" s="36"/>
      <c r="K104" s="36"/>
    </row>
    <row r="105" spans="1:11" ht="75" x14ac:dyDescent="0.25">
      <c r="A105" s="36" t="s">
        <v>2719</v>
      </c>
      <c r="B105" s="2" t="s">
        <v>7685</v>
      </c>
      <c r="C105" s="143" t="s">
        <v>2669</v>
      </c>
      <c r="D105" s="80">
        <v>2024</v>
      </c>
      <c r="E105" s="138">
        <v>143640</v>
      </c>
      <c r="F105" s="18">
        <v>55246.16</v>
      </c>
      <c r="G105" s="36" t="s">
        <v>2721</v>
      </c>
      <c r="H105" s="80" t="s">
        <v>2674</v>
      </c>
      <c r="I105" s="139"/>
      <c r="J105" s="36"/>
      <c r="K105" s="36"/>
    </row>
    <row r="106" spans="1:11" ht="75" x14ac:dyDescent="0.25">
      <c r="A106" s="36" t="s">
        <v>2720</v>
      </c>
      <c r="B106" s="2" t="s">
        <v>7686</v>
      </c>
      <c r="C106" s="143" t="s">
        <v>2670</v>
      </c>
      <c r="D106" s="80">
        <v>2024</v>
      </c>
      <c r="E106" s="138">
        <v>139781</v>
      </c>
      <c r="F106" s="18">
        <v>53791.96</v>
      </c>
      <c r="G106" s="36" t="s">
        <v>2721</v>
      </c>
      <c r="H106" s="80" t="s">
        <v>2675</v>
      </c>
      <c r="I106" s="139"/>
      <c r="J106" s="36"/>
      <c r="K106" s="36"/>
    </row>
    <row r="107" spans="1:11" x14ac:dyDescent="0.25">
      <c r="A107" s="36"/>
      <c r="B107" s="36"/>
      <c r="C107" s="80"/>
      <c r="D107" s="80"/>
      <c r="E107" s="18">
        <f>SUM(E57:E106)</f>
        <v>11167521.129999999</v>
      </c>
      <c r="F107" s="18">
        <f>SUM(F57:F106)</f>
        <v>4042998.0800000005</v>
      </c>
      <c r="G107" s="36"/>
      <c r="H107" s="80"/>
      <c r="I107" s="36"/>
      <c r="J107" s="36"/>
      <c r="K107" s="36"/>
    </row>
    <row r="108" spans="1:11" x14ac:dyDescent="0.25">
      <c r="A108" s="62" t="s">
        <v>2014</v>
      </c>
      <c r="B108" s="318" t="s">
        <v>2023</v>
      </c>
      <c r="C108" s="326"/>
      <c r="D108" s="326"/>
      <c r="E108" s="319"/>
      <c r="F108" s="319"/>
      <c r="G108" s="319"/>
      <c r="H108" s="326"/>
      <c r="I108" s="319"/>
      <c r="J108" s="319"/>
      <c r="K108" s="320"/>
    </row>
    <row r="109" spans="1:11" s="79" customFormat="1" ht="75" x14ac:dyDescent="0.25">
      <c r="A109" s="37" t="s">
        <v>2029</v>
      </c>
      <c r="B109" s="2" t="s">
        <v>7687</v>
      </c>
      <c r="C109" s="28" t="s">
        <v>2037</v>
      </c>
      <c r="D109" s="28" t="s">
        <v>2048</v>
      </c>
      <c r="E109" s="32" t="s">
        <v>2049</v>
      </c>
      <c r="F109" s="32">
        <v>0</v>
      </c>
      <c r="G109" s="37" t="s">
        <v>2053</v>
      </c>
      <c r="H109" s="64" t="s">
        <v>2043</v>
      </c>
      <c r="I109" s="37"/>
      <c r="J109" s="37"/>
      <c r="K109" s="37"/>
    </row>
    <row r="110" spans="1:11" s="79" customFormat="1" ht="75" x14ac:dyDescent="0.25">
      <c r="A110" s="37" t="s">
        <v>2030</v>
      </c>
      <c r="B110" s="2" t="s">
        <v>7688</v>
      </c>
      <c r="C110" s="28" t="s">
        <v>1185</v>
      </c>
      <c r="D110" s="28" t="s">
        <v>2050</v>
      </c>
      <c r="E110" s="32">
        <v>1916000</v>
      </c>
      <c r="F110" s="32">
        <v>0</v>
      </c>
      <c r="G110" s="37" t="s">
        <v>2053</v>
      </c>
      <c r="H110" s="64" t="s">
        <v>2044</v>
      </c>
      <c r="I110" s="37"/>
      <c r="J110" s="37"/>
      <c r="K110" s="37"/>
    </row>
    <row r="111" spans="1:11" s="79" customFormat="1" ht="75" x14ac:dyDescent="0.25">
      <c r="A111" s="37" t="s">
        <v>2031</v>
      </c>
      <c r="B111" s="2" t="s">
        <v>7689</v>
      </c>
      <c r="C111" s="64" t="s">
        <v>2038</v>
      </c>
      <c r="D111" s="64" t="s">
        <v>1217</v>
      </c>
      <c r="E111" s="32">
        <v>221750</v>
      </c>
      <c r="F111" s="32">
        <v>0</v>
      </c>
      <c r="G111" s="37" t="s">
        <v>2053</v>
      </c>
      <c r="H111" s="64" t="s">
        <v>1341</v>
      </c>
      <c r="I111" s="37"/>
      <c r="J111" s="37"/>
      <c r="K111" s="37"/>
    </row>
    <row r="112" spans="1:11" s="79" customFormat="1" ht="75" x14ac:dyDescent="0.25">
      <c r="A112" s="37" t="s">
        <v>2032</v>
      </c>
      <c r="B112" s="2" t="s">
        <v>7690</v>
      </c>
      <c r="C112" s="64" t="s">
        <v>2039</v>
      </c>
      <c r="D112" s="64" t="s">
        <v>1217</v>
      </c>
      <c r="E112" s="32">
        <v>367000</v>
      </c>
      <c r="F112" s="32">
        <v>0</v>
      </c>
      <c r="G112" s="37" t="s">
        <v>2053</v>
      </c>
      <c r="H112" s="64" t="s">
        <v>1341</v>
      </c>
      <c r="I112" s="37"/>
      <c r="J112" s="37"/>
      <c r="K112" s="37"/>
    </row>
    <row r="113" spans="1:11" s="79" customFormat="1" ht="75" x14ac:dyDescent="0.25">
      <c r="A113" s="37" t="s">
        <v>2033</v>
      </c>
      <c r="B113" s="2" t="s">
        <v>7691</v>
      </c>
      <c r="C113" s="64" t="s">
        <v>2040</v>
      </c>
      <c r="D113" s="64" t="s">
        <v>1384</v>
      </c>
      <c r="E113" s="32">
        <v>110000</v>
      </c>
      <c r="F113" s="32">
        <v>0</v>
      </c>
      <c r="G113" s="37" t="s">
        <v>2053</v>
      </c>
      <c r="H113" s="64" t="s">
        <v>2045</v>
      </c>
      <c r="I113" s="37"/>
      <c r="J113" s="37"/>
      <c r="K113" s="37"/>
    </row>
    <row r="114" spans="1:11" s="79" customFormat="1" ht="75" x14ac:dyDescent="0.25">
      <c r="A114" s="37" t="s">
        <v>2034</v>
      </c>
      <c r="B114" s="2" t="s">
        <v>7692</v>
      </c>
      <c r="C114" s="64" t="s">
        <v>2041</v>
      </c>
      <c r="D114" s="64" t="s">
        <v>183</v>
      </c>
      <c r="E114" s="32">
        <v>332236</v>
      </c>
      <c r="F114" s="32">
        <v>154252.45000000001</v>
      </c>
      <c r="G114" s="37" t="s">
        <v>2053</v>
      </c>
      <c r="H114" s="64" t="s">
        <v>2046</v>
      </c>
      <c r="I114" s="37"/>
      <c r="J114" s="37"/>
      <c r="K114" s="37"/>
    </row>
    <row r="115" spans="1:11" s="79" customFormat="1" ht="75" x14ac:dyDescent="0.25">
      <c r="A115" s="37" t="s">
        <v>2052</v>
      </c>
      <c r="B115" s="2" t="s">
        <v>7693</v>
      </c>
      <c r="C115" s="64" t="s">
        <v>2042</v>
      </c>
      <c r="D115" s="64" t="s">
        <v>2051</v>
      </c>
      <c r="E115" s="32">
        <v>174700</v>
      </c>
      <c r="F115" s="32">
        <v>0</v>
      </c>
      <c r="G115" s="37" t="s">
        <v>2053</v>
      </c>
      <c r="H115" s="64" t="s">
        <v>2047</v>
      </c>
      <c r="I115" s="37"/>
      <c r="J115" s="37"/>
      <c r="K115" s="37"/>
    </row>
    <row r="116" spans="1:11" s="79" customFormat="1" x14ac:dyDescent="0.25">
      <c r="A116" s="37"/>
      <c r="B116" s="37"/>
      <c r="C116" s="37"/>
      <c r="D116" s="37"/>
      <c r="E116" s="32"/>
      <c r="F116" s="32"/>
      <c r="G116" s="37"/>
      <c r="H116" s="37"/>
      <c r="I116" s="37"/>
      <c r="J116" s="37"/>
      <c r="K116" s="37"/>
    </row>
    <row r="117" spans="1:11" s="79" customFormat="1" x14ac:dyDescent="0.25">
      <c r="A117" s="62" t="s">
        <v>2054</v>
      </c>
      <c r="B117" s="318" t="s">
        <v>2064</v>
      </c>
      <c r="C117" s="319"/>
      <c r="D117" s="319"/>
      <c r="E117" s="319"/>
      <c r="F117" s="319"/>
      <c r="G117" s="319"/>
      <c r="H117" s="319"/>
      <c r="I117" s="319"/>
      <c r="J117" s="319"/>
      <c r="K117" s="320"/>
    </row>
    <row r="118" spans="1:11" s="79" customFormat="1" ht="90" x14ac:dyDescent="0.25">
      <c r="A118" s="37" t="s">
        <v>2081</v>
      </c>
      <c r="B118" s="2" t="s">
        <v>7694</v>
      </c>
      <c r="C118" s="28" t="s">
        <v>2091</v>
      </c>
      <c r="D118" s="37" t="s">
        <v>1384</v>
      </c>
      <c r="E118" s="32">
        <v>1054202.5</v>
      </c>
      <c r="F118" s="32">
        <v>0</v>
      </c>
      <c r="G118" s="27" t="s">
        <v>2100</v>
      </c>
      <c r="H118" s="64" t="s">
        <v>2095</v>
      </c>
      <c r="I118" s="37"/>
      <c r="J118" s="37"/>
      <c r="K118" s="37"/>
    </row>
    <row r="119" spans="1:11" s="79" customFormat="1" ht="75" x14ac:dyDescent="0.25">
      <c r="A119" s="37" t="s">
        <v>2082</v>
      </c>
      <c r="B119" s="2" t="s">
        <v>7695</v>
      </c>
      <c r="C119" s="64" t="s">
        <v>1110</v>
      </c>
      <c r="D119" s="37" t="s">
        <v>194</v>
      </c>
      <c r="E119" s="32">
        <v>280756.95</v>
      </c>
      <c r="F119" s="32">
        <v>0</v>
      </c>
      <c r="G119" s="27" t="s">
        <v>2100</v>
      </c>
      <c r="H119" s="64" t="s">
        <v>2099</v>
      </c>
      <c r="I119" s="37"/>
      <c r="J119" s="37"/>
      <c r="K119" s="37"/>
    </row>
    <row r="120" spans="1:11" s="79" customFormat="1" ht="75" x14ac:dyDescent="0.25">
      <c r="A120" s="37" t="s">
        <v>2083</v>
      </c>
      <c r="B120" s="2" t="s">
        <v>7696</v>
      </c>
      <c r="C120" s="28" t="s">
        <v>2092</v>
      </c>
      <c r="D120" s="37" t="s">
        <v>1216</v>
      </c>
      <c r="E120" s="32">
        <v>155182.5</v>
      </c>
      <c r="F120" s="32">
        <v>71125.69</v>
      </c>
      <c r="G120" s="27" t="s">
        <v>2100</v>
      </c>
      <c r="H120" s="64" t="s">
        <v>1341</v>
      </c>
      <c r="I120" s="37"/>
      <c r="J120" s="37"/>
      <c r="K120" s="37"/>
    </row>
    <row r="121" spans="1:11" s="79" customFormat="1" ht="75" x14ac:dyDescent="0.25">
      <c r="A121" s="37" t="s">
        <v>2084</v>
      </c>
      <c r="B121" s="2" t="s">
        <v>7697</v>
      </c>
      <c r="C121" s="119" t="s">
        <v>1112</v>
      </c>
      <c r="D121" s="37" t="s">
        <v>183</v>
      </c>
      <c r="E121" s="32">
        <v>2375200</v>
      </c>
      <c r="F121" s="32">
        <v>1300704.78</v>
      </c>
      <c r="G121" s="27" t="s">
        <v>2100</v>
      </c>
      <c r="H121" s="64" t="s">
        <v>2096</v>
      </c>
      <c r="I121" s="37"/>
      <c r="J121" s="37"/>
      <c r="K121" s="37"/>
    </row>
    <row r="122" spans="1:11" s="79" customFormat="1" ht="90" x14ac:dyDescent="0.25">
      <c r="A122" s="37" t="s">
        <v>2085</v>
      </c>
      <c r="B122" s="2" t="s">
        <v>7698</v>
      </c>
      <c r="C122" s="119" t="s">
        <v>2093</v>
      </c>
      <c r="D122" s="37" t="s">
        <v>194</v>
      </c>
      <c r="E122" s="32">
        <v>2838520</v>
      </c>
      <c r="F122" s="32">
        <v>1703111.95</v>
      </c>
      <c r="G122" s="27" t="s">
        <v>2100</v>
      </c>
      <c r="H122" s="64" t="s">
        <v>2097</v>
      </c>
      <c r="I122" s="37"/>
      <c r="J122" s="37"/>
      <c r="K122" s="37"/>
    </row>
    <row r="123" spans="1:11" s="79" customFormat="1" ht="75" x14ac:dyDescent="0.25">
      <c r="A123" s="37" t="s">
        <v>2086</v>
      </c>
      <c r="B123" s="2" t="s">
        <v>7699</v>
      </c>
      <c r="C123" s="119" t="s">
        <v>2094</v>
      </c>
      <c r="D123" s="37" t="s">
        <v>194</v>
      </c>
      <c r="E123" s="32">
        <v>279258</v>
      </c>
      <c r="F123" s="32">
        <v>121011.8</v>
      </c>
      <c r="G123" s="27" t="s">
        <v>2100</v>
      </c>
      <c r="H123" s="64" t="s">
        <v>2098</v>
      </c>
      <c r="I123" s="37"/>
      <c r="J123" s="37"/>
      <c r="K123" s="37"/>
    </row>
    <row r="124" spans="1:11" s="79" customFormat="1" ht="75" x14ac:dyDescent="0.25">
      <c r="A124" s="37" t="s">
        <v>2110</v>
      </c>
      <c r="B124" s="2" t="s">
        <v>7700</v>
      </c>
      <c r="C124" s="119" t="s">
        <v>1366</v>
      </c>
      <c r="D124" s="37" t="s">
        <v>200</v>
      </c>
      <c r="E124" s="32">
        <v>4411356</v>
      </c>
      <c r="F124" s="32">
        <v>3382039.6</v>
      </c>
      <c r="G124" s="27" t="s">
        <v>2100</v>
      </c>
      <c r="H124" s="64" t="s">
        <v>1129</v>
      </c>
      <c r="I124" s="37"/>
      <c r="J124" s="37"/>
      <c r="K124" s="37"/>
    </row>
    <row r="125" spans="1:11" s="79" customFormat="1" ht="75" x14ac:dyDescent="0.25">
      <c r="A125" s="37" t="s">
        <v>2111</v>
      </c>
      <c r="B125" s="2" t="s">
        <v>7701</v>
      </c>
      <c r="C125" s="37" t="s">
        <v>2101</v>
      </c>
      <c r="D125" s="37" t="s">
        <v>206</v>
      </c>
      <c r="E125" s="32">
        <v>156198.41</v>
      </c>
      <c r="F125" s="32">
        <v>130165.32</v>
      </c>
      <c r="G125" s="27" t="s">
        <v>2100</v>
      </c>
      <c r="H125" s="37" t="s">
        <v>2102</v>
      </c>
      <c r="I125" s="37"/>
      <c r="J125" s="37"/>
      <c r="K125" s="37"/>
    </row>
    <row r="126" spans="1:11" s="79" customFormat="1" ht="75" x14ac:dyDescent="0.25">
      <c r="A126" s="37" t="s">
        <v>2112</v>
      </c>
      <c r="B126" s="2" t="s">
        <v>7702</v>
      </c>
      <c r="C126" s="37" t="s">
        <v>2103</v>
      </c>
      <c r="D126" s="37" t="s">
        <v>206</v>
      </c>
      <c r="E126" s="32">
        <v>188058.75</v>
      </c>
      <c r="F126" s="32">
        <v>115728.46</v>
      </c>
      <c r="G126" s="27" t="s">
        <v>2100</v>
      </c>
      <c r="H126" s="37" t="s">
        <v>2104</v>
      </c>
      <c r="I126" s="37"/>
      <c r="J126" s="37"/>
      <c r="K126" s="37"/>
    </row>
    <row r="127" spans="1:11" s="79" customFormat="1" ht="75" x14ac:dyDescent="0.25">
      <c r="A127" s="37" t="s">
        <v>2113</v>
      </c>
      <c r="B127" s="2" t="s">
        <v>7703</v>
      </c>
      <c r="C127" s="37" t="s">
        <v>1145</v>
      </c>
      <c r="D127" s="37" t="s">
        <v>206</v>
      </c>
      <c r="E127" s="32">
        <v>395500</v>
      </c>
      <c r="F127" s="32">
        <v>243384.61</v>
      </c>
      <c r="G127" s="27" t="s">
        <v>2100</v>
      </c>
      <c r="H127" s="37" t="s">
        <v>2105</v>
      </c>
      <c r="I127" s="37"/>
      <c r="J127" s="37"/>
      <c r="K127" s="37"/>
    </row>
    <row r="128" spans="1:11" s="79" customFormat="1" ht="105" x14ac:dyDescent="0.25">
      <c r="A128" s="37" t="s">
        <v>2114</v>
      </c>
      <c r="B128" s="2" t="s">
        <v>7704</v>
      </c>
      <c r="C128" s="37" t="s">
        <v>2106</v>
      </c>
      <c r="D128" s="37" t="s">
        <v>206</v>
      </c>
      <c r="E128" s="32">
        <v>500000</v>
      </c>
      <c r="F128" s="32">
        <v>500000</v>
      </c>
      <c r="G128" s="27" t="s">
        <v>2100</v>
      </c>
      <c r="H128" s="37" t="s">
        <v>2107</v>
      </c>
      <c r="I128" s="37"/>
      <c r="J128" s="37"/>
      <c r="K128" s="37"/>
    </row>
    <row r="129" spans="1:11" s="79" customFormat="1" ht="75" x14ac:dyDescent="0.25">
      <c r="A129" s="37" t="s">
        <v>2115</v>
      </c>
      <c r="B129" s="2" t="s">
        <v>7705</v>
      </c>
      <c r="C129" s="37" t="s">
        <v>2108</v>
      </c>
      <c r="D129" s="37" t="s">
        <v>206</v>
      </c>
      <c r="E129" s="32">
        <v>1534931.66</v>
      </c>
      <c r="F129" s="32">
        <v>1407020.7</v>
      </c>
      <c r="G129" s="27" t="s">
        <v>2100</v>
      </c>
      <c r="H129" s="27" t="s">
        <v>2109</v>
      </c>
      <c r="I129" s="37"/>
      <c r="J129" s="37"/>
      <c r="K129" s="37"/>
    </row>
    <row r="130" spans="1:11" s="79" customFormat="1" x14ac:dyDescent="0.25">
      <c r="A130" s="37"/>
      <c r="B130" s="37"/>
      <c r="C130" s="37"/>
      <c r="D130" s="37"/>
      <c r="E130" s="32">
        <f>SUM(E118:E129)</f>
        <v>14169164.77</v>
      </c>
      <c r="F130" s="32">
        <f>SUM(F118:F129)</f>
        <v>8974292.9100000001</v>
      </c>
      <c r="G130" s="37"/>
      <c r="H130" s="37"/>
      <c r="I130" s="37"/>
      <c r="J130" s="37"/>
      <c r="K130" s="37"/>
    </row>
    <row r="131" spans="1:11" s="79" customFormat="1" x14ac:dyDescent="0.25">
      <c r="A131" s="152" t="s">
        <v>2876</v>
      </c>
      <c r="B131" s="318" t="s">
        <v>2877</v>
      </c>
      <c r="C131" s="319"/>
      <c r="D131" s="319"/>
      <c r="E131" s="319"/>
      <c r="F131" s="319"/>
      <c r="G131" s="319"/>
      <c r="H131" s="319"/>
      <c r="I131" s="319"/>
      <c r="J131" s="319"/>
      <c r="K131" s="320"/>
    </row>
    <row r="132" spans="1:11" s="79" customFormat="1" ht="90" x14ac:dyDescent="0.25">
      <c r="A132" s="37" t="s">
        <v>2883</v>
      </c>
      <c r="B132" s="2" t="s">
        <v>7706</v>
      </c>
      <c r="C132" s="64" t="s">
        <v>1952</v>
      </c>
      <c r="D132" s="37" t="s">
        <v>2910</v>
      </c>
      <c r="E132" s="32">
        <v>235635.48</v>
      </c>
      <c r="F132" s="32">
        <v>0</v>
      </c>
      <c r="G132" s="27" t="s">
        <v>2922</v>
      </c>
      <c r="H132" s="28" t="s">
        <v>2911</v>
      </c>
      <c r="I132" s="37"/>
      <c r="J132" s="37"/>
      <c r="K132" s="37"/>
    </row>
    <row r="133" spans="1:11" s="79" customFormat="1" ht="90" x14ac:dyDescent="0.25">
      <c r="A133" s="37" t="s">
        <v>2896</v>
      </c>
      <c r="B133" s="2" t="s">
        <v>7707</v>
      </c>
      <c r="C133" s="64" t="s">
        <v>2901</v>
      </c>
      <c r="D133" s="37" t="s">
        <v>2910</v>
      </c>
      <c r="E133" s="32">
        <v>130495.01</v>
      </c>
      <c r="F133" s="32">
        <v>0</v>
      </c>
      <c r="G133" s="27" t="s">
        <v>2922</v>
      </c>
      <c r="H133" s="28" t="s">
        <v>2595</v>
      </c>
      <c r="I133" s="37"/>
      <c r="J133" s="37"/>
      <c r="K133" s="37"/>
    </row>
    <row r="134" spans="1:11" s="79" customFormat="1" ht="90" x14ac:dyDescent="0.25">
      <c r="A134" s="37" t="s">
        <v>2897</v>
      </c>
      <c r="B134" s="2" t="s">
        <v>7708</v>
      </c>
      <c r="C134" s="64" t="s">
        <v>2902</v>
      </c>
      <c r="D134" s="37" t="s">
        <v>2910</v>
      </c>
      <c r="E134" s="32">
        <v>106012.71</v>
      </c>
      <c r="F134" s="32">
        <v>0</v>
      </c>
      <c r="G134" s="27" t="s">
        <v>2922</v>
      </c>
      <c r="H134" s="28" t="s">
        <v>2595</v>
      </c>
      <c r="I134" s="37"/>
      <c r="J134" s="37"/>
      <c r="K134" s="37"/>
    </row>
    <row r="135" spans="1:11" s="79" customFormat="1" ht="90" x14ac:dyDescent="0.25">
      <c r="A135" s="37" t="s">
        <v>2898</v>
      </c>
      <c r="B135" s="2" t="s">
        <v>7709</v>
      </c>
      <c r="C135" s="64" t="s">
        <v>2903</v>
      </c>
      <c r="D135" s="37" t="s">
        <v>2910</v>
      </c>
      <c r="E135" s="32">
        <v>104487.29</v>
      </c>
      <c r="F135" s="32">
        <v>0</v>
      </c>
      <c r="G135" s="27" t="s">
        <v>2922</v>
      </c>
      <c r="H135" s="28" t="s">
        <v>2595</v>
      </c>
      <c r="I135" s="37"/>
      <c r="J135" s="37"/>
      <c r="K135" s="37"/>
    </row>
    <row r="136" spans="1:11" s="79" customFormat="1" ht="90" x14ac:dyDescent="0.25">
      <c r="A136" s="37" t="s">
        <v>2923</v>
      </c>
      <c r="B136" s="2" t="s">
        <v>7710</v>
      </c>
      <c r="C136" s="165" t="s">
        <v>1115</v>
      </c>
      <c r="D136" s="37" t="s">
        <v>2910</v>
      </c>
      <c r="E136" s="32">
        <v>100467.81</v>
      </c>
      <c r="F136" s="32">
        <v>0</v>
      </c>
      <c r="G136" s="27" t="s">
        <v>2922</v>
      </c>
      <c r="H136" s="64" t="s">
        <v>2912</v>
      </c>
      <c r="I136" s="37"/>
      <c r="J136" s="37"/>
      <c r="K136" s="37"/>
    </row>
    <row r="137" spans="1:11" s="79" customFormat="1" ht="90" x14ac:dyDescent="0.25">
      <c r="A137" s="37" t="s">
        <v>2924</v>
      </c>
      <c r="B137" s="2" t="s">
        <v>7711</v>
      </c>
      <c r="C137" s="64" t="s">
        <v>2904</v>
      </c>
      <c r="D137" s="37" t="s">
        <v>2910</v>
      </c>
      <c r="E137" s="32">
        <v>320000</v>
      </c>
      <c r="F137" s="32">
        <v>0</v>
      </c>
      <c r="G137" s="27" t="s">
        <v>2922</v>
      </c>
      <c r="H137" s="64" t="s">
        <v>2913</v>
      </c>
      <c r="I137" s="37"/>
      <c r="J137" s="37"/>
      <c r="K137" s="37"/>
    </row>
    <row r="138" spans="1:11" s="79" customFormat="1" ht="90" x14ac:dyDescent="0.25">
      <c r="A138" s="37" t="s">
        <v>2925</v>
      </c>
      <c r="B138" s="2" t="s">
        <v>7712</v>
      </c>
      <c r="C138" s="64" t="s">
        <v>2905</v>
      </c>
      <c r="D138" s="37" t="s">
        <v>2910</v>
      </c>
      <c r="E138" s="32">
        <v>127567.01</v>
      </c>
      <c r="F138" s="32">
        <v>0</v>
      </c>
      <c r="G138" s="27" t="s">
        <v>2922</v>
      </c>
      <c r="H138" s="64" t="s">
        <v>2913</v>
      </c>
      <c r="I138" s="37"/>
      <c r="J138" s="37"/>
      <c r="K138" s="37"/>
    </row>
    <row r="139" spans="1:11" s="79" customFormat="1" ht="90" x14ac:dyDescent="0.25">
      <c r="A139" s="37" t="s">
        <v>2926</v>
      </c>
      <c r="B139" s="2" t="s">
        <v>7713</v>
      </c>
      <c r="C139" s="64" t="s">
        <v>2906</v>
      </c>
      <c r="D139" s="37" t="s">
        <v>2910</v>
      </c>
      <c r="E139" s="32">
        <v>498000</v>
      </c>
      <c r="F139" s="32">
        <v>0</v>
      </c>
      <c r="G139" s="27" t="s">
        <v>2922</v>
      </c>
      <c r="H139" s="64" t="s">
        <v>2913</v>
      </c>
      <c r="I139" s="37"/>
      <c r="J139" s="37"/>
      <c r="K139" s="37"/>
    </row>
    <row r="140" spans="1:11" s="79" customFormat="1" ht="90" x14ac:dyDescent="0.25">
      <c r="A140" s="37" t="s">
        <v>2927</v>
      </c>
      <c r="B140" s="2" t="s">
        <v>7714</v>
      </c>
      <c r="C140" s="64" t="s">
        <v>2907</v>
      </c>
      <c r="D140" s="37" t="s">
        <v>2914</v>
      </c>
      <c r="E140" s="32">
        <v>106000</v>
      </c>
      <c r="F140" s="32">
        <v>0</v>
      </c>
      <c r="G140" s="27" t="s">
        <v>2922</v>
      </c>
      <c r="H140" s="64" t="s">
        <v>2917</v>
      </c>
      <c r="I140" s="37"/>
      <c r="J140" s="37"/>
      <c r="K140" s="37"/>
    </row>
    <row r="141" spans="1:11" s="79" customFormat="1" ht="90" x14ac:dyDescent="0.25">
      <c r="A141" s="37" t="s">
        <v>2928</v>
      </c>
      <c r="B141" s="2" t="s">
        <v>7715</v>
      </c>
      <c r="C141" s="64" t="s">
        <v>2908</v>
      </c>
      <c r="D141" s="37" t="s">
        <v>2914</v>
      </c>
      <c r="E141" s="32">
        <v>458960</v>
      </c>
      <c r="F141" s="32">
        <v>0</v>
      </c>
      <c r="G141" s="27" t="s">
        <v>2922</v>
      </c>
      <c r="H141" s="64" t="s">
        <v>2917</v>
      </c>
      <c r="I141" s="37"/>
      <c r="J141" s="37"/>
      <c r="K141" s="37"/>
    </row>
    <row r="142" spans="1:11" s="79" customFormat="1" ht="90" x14ac:dyDescent="0.25">
      <c r="A142" s="37" t="s">
        <v>2929</v>
      </c>
      <c r="B142" s="2" t="s">
        <v>7716</v>
      </c>
      <c r="C142" s="64" t="s">
        <v>2909</v>
      </c>
      <c r="D142" s="37" t="s">
        <v>2511</v>
      </c>
      <c r="E142" s="32">
        <v>111440</v>
      </c>
      <c r="F142" s="32">
        <v>40861.39</v>
      </c>
      <c r="G142" s="27" t="s">
        <v>2922</v>
      </c>
      <c r="H142" s="64" t="s">
        <v>2918</v>
      </c>
      <c r="I142" s="37"/>
      <c r="J142" s="37"/>
      <c r="K142" s="37"/>
    </row>
    <row r="143" spans="1:11" s="79" customFormat="1" ht="90" x14ac:dyDescent="0.25">
      <c r="A143" s="37" t="s">
        <v>2930</v>
      </c>
      <c r="B143" s="2" t="s">
        <v>7717</v>
      </c>
      <c r="C143" s="64" t="s">
        <v>2361</v>
      </c>
      <c r="D143" s="37" t="s">
        <v>2915</v>
      </c>
      <c r="E143" s="32">
        <v>2940500</v>
      </c>
      <c r="F143" s="32">
        <v>1785303.61</v>
      </c>
      <c r="G143" s="27" t="s">
        <v>2922</v>
      </c>
      <c r="H143" s="64" t="s">
        <v>2919</v>
      </c>
      <c r="I143" s="37"/>
      <c r="J143" s="37"/>
      <c r="K143" s="37"/>
    </row>
    <row r="144" spans="1:11" s="79" customFormat="1" ht="90" x14ac:dyDescent="0.25">
      <c r="A144" s="37" t="s">
        <v>2931</v>
      </c>
      <c r="B144" s="2" t="s">
        <v>7718</v>
      </c>
      <c r="C144" s="166" t="s">
        <v>1117</v>
      </c>
      <c r="D144" s="37" t="s">
        <v>2916</v>
      </c>
      <c r="E144" s="32">
        <v>4411356</v>
      </c>
      <c r="F144" s="32">
        <v>3308517</v>
      </c>
      <c r="G144" s="27" t="s">
        <v>2922</v>
      </c>
      <c r="H144" s="64" t="s">
        <v>1129</v>
      </c>
      <c r="I144" s="37"/>
      <c r="J144" s="37"/>
      <c r="K144" s="37"/>
    </row>
    <row r="145" spans="1:11" s="79" customFormat="1" ht="90" x14ac:dyDescent="0.25">
      <c r="A145" s="37" t="s">
        <v>2932</v>
      </c>
      <c r="B145" s="2" t="s">
        <v>7719</v>
      </c>
      <c r="C145" s="37" t="s">
        <v>1145</v>
      </c>
      <c r="D145" s="37" t="s">
        <v>2920</v>
      </c>
      <c r="E145" s="32">
        <v>395500</v>
      </c>
      <c r="F145" s="32">
        <v>212961.52</v>
      </c>
      <c r="G145" s="27" t="s">
        <v>2922</v>
      </c>
      <c r="H145" s="37" t="s">
        <v>2921</v>
      </c>
      <c r="I145" s="37"/>
      <c r="J145" s="37"/>
      <c r="K145" s="37"/>
    </row>
    <row r="146" spans="1:11" s="79" customFormat="1" x14ac:dyDescent="0.25">
      <c r="A146" s="37"/>
      <c r="B146" s="37"/>
      <c r="C146" s="37"/>
      <c r="D146" s="37"/>
      <c r="E146" s="32">
        <f>SUM(E132:E145)</f>
        <v>10046421.310000001</v>
      </c>
      <c r="F146" s="32">
        <f>SUM(F132:F145)</f>
        <v>5347643.5199999996</v>
      </c>
      <c r="G146" s="37"/>
      <c r="H146" s="37"/>
      <c r="I146" s="37"/>
      <c r="J146" s="37"/>
      <c r="K146" s="37"/>
    </row>
    <row r="147" spans="1:11" s="79" customFormat="1" x14ac:dyDescent="0.25">
      <c r="A147" s="62" t="s">
        <v>2391</v>
      </c>
      <c r="B147" s="322" t="s">
        <v>2392</v>
      </c>
      <c r="C147" s="322"/>
      <c r="D147" s="322"/>
      <c r="E147" s="322"/>
      <c r="F147" s="322"/>
      <c r="G147" s="322"/>
      <c r="H147" s="322"/>
      <c r="I147" s="322"/>
      <c r="J147" s="322"/>
      <c r="K147" s="322"/>
    </row>
    <row r="148" spans="1:11" s="79" customFormat="1" ht="75" x14ac:dyDescent="0.25">
      <c r="A148" s="37" t="s">
        <v>2410</v>
      </c>
      <c r="B148" s="2" t="s">
        <v>7720</v>
      </c>
      <c r="C148" s="64" t="s">
        <v>2417</v>
      </c>
      <c r="D148" s="37"/>
      <c r="E148" s="32">
        <v>122245</v>
      </c>
      <c r="F148" s="32">
        <v>0</v>
      </c>
      <c r="G148" s="37" t="s">
        <v>2432</v>
      </c>
      <c r="H148" s="64" t="s">
        <v>2427</v>
      </c>
      <c r="I148" s="37"/>
      <c r="J148" s="37"/>
      <c r="K148" s="37"/>
    </row>
    <row r="149" spans="1:11" s="79" customFormat="1" ht="75" x14ac:dyDescent="0.25">
      <c r="A149" s="37" t="s">
        <v>2411</v>
      </c>
      <c r="B149" s="2" t="s">
        <v>7721</v>
      </c>
      <c r="C149" s="64" t="s">
        <v>2418</v>
      </c>
      <c r="D149" s="37"/>
      <c r="E149" s="32">
        <v>214000</v>
      </c>
      <c r="F149" s="32">
        <v>0</v>
      </c>
      <c r="G149" s="37" t="s">
        <v>2432</v>
      </c>
      <c r="H149" s="64" t="s">
        <v>2428</v>
      </c>
      <c r="I149" s="37"/>
      <c r="J149" s="37"/>
      <c r="K149" s="37"/>
    </row>
    <row r="150" spans="1:11" s="79" customFormat="1" ht="75" x14ac:dyDescent="0.25">
      <c r="A150" s="37" t="s">
        <v>2412</v>
      </c>
      <c r="B150" s="2" t="s">
        <v>7722</v>
      </c>
      <c r="C150" s="64" t="s">
        <v>1112</v>
      </c>
      <c r="D150" s="37" t="s">
        <v>2429</v>
      </c>
      <c r="E150" s="32">
        <v>2375200</v>
      </c>
      <c r="F150" s="32">
        <v>1272428.5900000001</v>
      </c>
      <c r="G150" s="37" t="s">
        <v>2432</v>
      </c>
      <c r="H150" s="64" t="s">
        <v>2430</v>
      </c>
      <c r="I150" s="37"/>
      <c r="J150" s="37"/>
      <c r="K150" s="37"/>
    </row>
    <row r="151" spans="1:11" s="79" customFormat="1" ht="75" x14ac:dyDescent="0.25">
      <c r="A151" s="37" t="s">
        <v>2413</v>
      </c>
      <c r="B151" s="2" t="s">
        <v>7723</v>
      </c>
      <c r="C151" s="64" t="s">
        <v>1112</v>
      </c>
      <c r="D151" s="37" t="s">
        <v>2429</v>
      </c>
      <c r="E151" s="32">
        <v>2305000</v>
      </c>
      <c r="F151" s="32">
        <v>1125059.45</v>
      </c>
      <c r="G151" s="37" t="s">
        <v>2432</v>
      </c>
      <c r="H151" s="64" t="s">
        <v>2431</v>
      </c>
      <c r="I151" s="37"/>
      <c r="J151" s="37"/>
      <c r="K151" s="37"/>
    </row>
    <row r="152" spans="1:11" s="79" customFormat="1" ht="75" x14ac:dyDescent="0.25">
      <c r="A152" s="37" t="s">
        <v>2414</v>
      </c>
      <c r="B152" s="2" t="s">
        <v>7724</v>
      </c>
      <c r="C152" s="64" t="s">
        <v>2419</v>
      </c>
      <c r="D152" s="37"/>
      <c r="E152" s="32">
        <v>268756</v>
      </c>
      <c r="F152" s="32">
        <v>0</v>
      </c>
      <c r="G152" s="37" t="s">
        <v>2432</v>
      </c>
      <c r="H152" s="64" t="s">
        <v>2423</v>
      </c>
      <c r="I152" s="37"/>
      <c r="J152" s="37"/>
      <c r="K152" s="37"/>
    </row>
    <row r="153" spans="1:11" s="79" customFormat="1" ht="75" x14ac:dyDescent="0.25">
      <c r="A153" s="37" t="s">
        <v>2444</v>
      </c>
      <c r="B153" s="2" t="s">
        <v>7725</v>
      </c>
      <c r="C153" s="64" t="s">
        <v>2420</v>
      </c>
      <c r="D153" s="37"/>
      <c r="E153" s="32">
        <v>150000</v>
      </c>
      <c r="F153" s="32">
        <v>65000</v>
      </c>
      <c r="G153" s="37" t="s">
        <v>2432</v>
      </c>
      <c r="H153" s="64" t="s">
        <v>2424</v>
      </c>
      <c r="I153" s="37"/>
      <c r="J153" s="37"/>
      <c r="K153" s="37"/>
    </row>
    <row r="154" spans="1:11" s="79" customFormat="1" ht="75" x14ac:dyDescent="0.25">
      <c r="A154" s="37" t="s">
        <v>2445</v>
      </c>
      <c r="B154" s="2" t="s">
        <v>7726</v>
      </c>
      <c r="C154" s="64" t="s">
        <v>1115</v>
      </c>
      <c r="D154" s="37"/>
      <c r="E154" s="32">
        <v>279258</v>
      </c>
      <c r="F154" s="32">
        <v>116357.5</v>
      </c>
      <c r="G154" s="37" t="s">
        <v>2432</v>
      </c>
      <c r="H154" s="64" t="s">
        <v>2425</v>
      </c>
      <c r="I154" s="37"/>
      <c r="J154" s="37"/>
      <c r="K154" s="37"/>
    </row>
    <row r="155" spans="1:11" s="79" customFormat="1" ht="75" x14ac:dyDescent="0.25">
      <c r="A155" s="37" t="s">
        <v>2446</v>
      </c>
      <c r="B155" s="2" t="s">
        <v>7727</v>
      </c>
      <c r="C155" s="64" t="s">
        <v>2421</v>
      </c>
      <c r="D155" s="37"/>
      <c r="E155" s="32">
        <v>112900</v>
      </c>
      <c r="F155" s="32">
        <v>0</v>
      </c>
      <c r="G155" s="37" t="s">
        <v>2432</v>
      </c>
      <c r="H155" s="64" t="s">
        <v>2426</v>
      </c>
      <c r="I155" s="37"/>
      <c r="J155" s="37"/>
      <c r="K155" s="37"/>
    </row>
    <row r="156" spans="1:11" s="79" customFormat="1" ht="75" x14ac:dyDescent="0.25">
      <c r="A156" s="37" t="s">
        <v>2447</v>
      </c>
      <c r="B156" s="2" t="s">
        <v>7728</v>
      </c>
      <c r="C156" s="73" t="s">
        <v>2422</v>
      </c>
      <c r="D156" s="58"/>
      <c r="E156" s="35">
        <v>214000</v>
      </c>
      <c r="F156" s="35">
        <v>107000.07</v>
      </c>
      <c r="G156" s="58" t="s">
        <v>2432</v>
      </c>
      <c r="H156" s="73" t="s">
        <v>2433</v>
      </c>
      <c r="I156" s="37"/>
      <c r="J156" s="37"/>
      <c r="K156" s="37"/>
    </row>
    <row r="157" spans="1:11" s="79" customFormat="1" ht="75" x14ac:dyDescent="0.25">
      <c r="A157" s="37" t="s">
        <v>2448</v>
      </c>
      <c r="B157" s="2" t="s">
        <v>7729</v>
      </c>
      <c r="C157" s="2" t="s">
        <v>1997</v>
      </c>
      <c r="D157" s="37"/>
      <c r="E157" s="18">
        <v>151750</v>
      </c>
      <c r="F157" s="18">
        <v>128403.85</v>
      </c>
      <c r="G157" s="37" t="s">
        <v>2432</v>
      </c>
      <c r="H157" s="2" t="s">
        <v>2438</v>
      </c>
      <c r="I157" s="135"/>
      <c r="J157" s="37"/>
      <c r="K157" s="37"/>
    </row>
    <row r="158" spans="1:11" s="79" customFormat="1" ht="75" x14ac:dyDescent="0.25">
      <c r="A158" s="37" t="s">
        <v>2449</v>
      </c>
      <c r="B158" s="2" t="s">
        <v>7730</v>
      </c>
      <c r="C158" s="2" t="s">
        <v>1999</v>
      </c>
      <c r="D158" s="37"/>
      <c r="E158" s="18">
        <v>193324</v>
      </c>
      <c r="F158" s="18">
        <v>163581.85</v>
      </c>
      <c r="G158" s="37" t="s">
        <v>2432</v>
      </c>
      <c r="H158" s="2" t="s">
        <v>2438</v>
      </c>
      <c r="I158" s="135"/>
      <c r="J158" s="37"/>
      <c r="K158" s="37"/>
    </row>
    <row r="159" spans="1:11" s="79" customFormat="1" ht="75" x14ac:dyDescent="0.25">
      <c r="A159" s="37" t="s">
        <v>2450</v>
      </c>
      <c r="B159" s="2" t="s">
        <v>7731</v>
      </c>
      <c r="C159" s="2" t="s">
        <v>2434</v>
      </c>
      <c r="D159" s="37"/>
      <c r="E159" s="18">
        <v>500000</v>
      </c>
      <c r="F159" s="18">
        <v>384615.38</v>
      </c>
      <c r="G159" s="37" t="s">
        <v>2432</v>
      </c>
      <c r="H159" s="2" t="s">
        <v>2439</v>
      </c>
      <c r="I159" s="135"/>
      <c r="J159" s="37"/>
      <c r="K159" s="37"/>
    </row>
    <row r="160" spans="1:11" s="79" customFormat="1" ht="75" x14ac:dyDescent="0.25">
      <c r="A160" s="37" t="s">
        <v>2451</v>
      </c>
      <c r="B160" s="2" t="s">
        <v>7732</v>
      </c>
      <c r="C160" s="2" t="s">
        <v>1145</v>
      </c>
      <c r="D160" s="37"/>
      <c r="E160" s="18">
        <v>395500</v>
      </c>
      <c r="F160" s="18">
        <v>212961.52</v>
      </c>
      <c r="G160" s="37" t="s">
        <v>2432</v>
      </c>
      <c r="H160" s="2" t="s">
        <v>2440</v>
      </c>
      <c r="I160" s="135"/>
      <c r="J160" s="37"/>
      <c r="K160" s="37"/>
    </row>
    <row r="161" spans="1:11" s="79" customFormat="1" ht="75" x14ac:dyDescent="0.25">
      <c r="A161" s="37" t="s">
        <v>2452</v>
      </c>
      <c r="B161" s="2" t="s">
        <v>7733</v>
      </c>
      <c r="C161" s="2" t="s">
        <v>2435</v>
      </c>
      <c r="D161" s="37"/>
      <c r="E161" s="18">
        <v>170100</v>
      </c>
      <c r="F161" s="18">
        <v>153090</v>
      </c>
      <c r="G161" s="37" t="s">
        <v>2432</v>
      </c>
      <c r="H161" s="2" t="s">
        <v>2441</v>
      </c>
      <c r="I161" s="135"/>
      <c r="J161" s="37"/>
      <c r="K161" s="37"/>
    </row>
    <row r="162" spans="1:11" s="79" customFormat="1" ht="75" x14ac:dyDescent="0.25">
      <c r="A162" s="37" t="s">
        <v>2453</v>
      </c>
      <c r="B162" s="2" t="s">
        <v>7734</v>
      </c>
      <c r="C162" s="2" t="s">
        <v>2436</v>
      </c>
      <c r="D162" s="37"/>
      <c r="E162" s="18">
        <v>119070</v>
      </c>
      <c r="F162" s="18">
        <v>107163</v>
      </c>
      <c r="G162" s="37" t="s">
        <v>2432</v>
      </c>
      <c r="H162" s="2" t="s">
        <v>2442</v>
      </c>
      <c r="I162" s="135"/>
      <c r="J162" s="37"/>
      <c r="K162" s="37"/>
    </row>
    <row r="163" spans="1:11" s="79" customFormat="1" ht="75" x14ac:dyDescent="0.25">
      <c r="A163" s="37" t="s">
        <v>2454</v>
      </c>
      <c r="B163" s="2" t="s">
        <v>7735</v>
      </c>
      <c r="C163" s="2" t="s">
        <v>2437</v>
      </c>
      <c r="D163" s="37"/>
      <c r="E163" s="18">
        <v>213925</v>
      </c>
      <c r="F163" s="18">
        <v>185401.64</v>
      </c>
      <c r="G163" s="37" t="s">
        <v>2432</v>
      </c>
      <c r="H163" s="2" t="s">
        <v>2443</v>
      </c>
      <c r="I163" s="135"/>
      <c r="J163" s="37"/>
      <c r="K163" s="37"/>
    </row>
    <row r="164" spans="1:11" s="79" customFormat="1" x14ac:dyDescent="0.25">
      <c r="A164" s="37"/>
      <c r="B164" s="37"/>
      <c r="C164" s="74"/>
      <c r="D164" s="74"/>
      <c r="E164" s="55">
        <f>SUM(E148:E163)</f>
        <v>7785028</v>
      </c>
      <c r="F164" s="55">
        <f>SUM(F148:F163)</f>
        <v>4021062.85</v>
      </c>
      <c r="G164" s="74"/>
      <c r="H164" s="74"/>
      <c r="I164" s="37"/>
      <c r="J164" s="37"/>
      <c r="K164" s="37"/>
    </row>
    <row r="165" spans="1:11" s="23" customFormat="1" x14ac:dyDescent="0.25">
      <c r="A165" s="62" t="s">
        <v>1184</v>
      </c>
      <c r="B165" s="318" t="s">
        <v>1183</v>
      </c>
      <c r="C165" s="319"/>
      <c r="D165" s="319"/>
      <c r="E165" s="319"/>
      <c r="F165" s="319"/>
      <c r="G165" s="319"/>
      <c r="H165" s="319"/>
      <c r="I165" s="319"/>
      <c r="J165" s="319"/>
      <c r="K165" s="320"/>
    </row>
    <row r="166" spans="1:11" s="23" customFormat="1" ht="60" x14ac:dyDescent="0.25">
      <c r="A166" s="37" t="s">
        <v>1238</v>
      </c>
      <c r="B166" s="2" t="s">
        <v>7736</v>
      </c>
      <c r="C166" s="28" t="s">
        <v>1110</v>
      </c>
      <c r="D166" s="37" t="s">
        <v>1216</v>
      </c>
      <c r="E166" s="32">
        <v>228000</v>
      </c>
      <c r="F166" s="32">
        <v>0</v>
      </c>
      <c r="G166" s="37" t="s">
        <v>1278</v>
      </c>
      <c r="H166" s="64" t="s">
        <v>1120</v>
      </c>
      <c r="I166" s="37"/>
      <c r="J166" s="37"/>
      <c r="K166" s="37"/>
    </row>
    <row r="167" spans="1:11" s="23" customFormat="1" ht="60" x14ac:dyDescent="0.25">
      <c r="A167" s="37" t="s">
        <v>1239</v>
      </c>
      <c r="B167" s="2" t="s">
        <v>7737</v>
      </c>
      <c r="C167" s="64" t="s">
        <v>1186</v>
      </c>
      <c r="D167" s="37" t="s">
        <v>1217</v>
      </c>
      <c r="E167" s="32">
        <v>214000</v>
      </c>
      <c r="F167" s="32">
        <v>0</v>
      </c>
      <c r="G167" s="37" t="s">
        <v>1279</v>
      </c>
      <c r="H167" s="64" t="s">
        <v>1120</v>
      </c>
      <c r="I167" s="37"/>
      <c r="J167" s="37"/>
      <c r="K167" s="37"/>
    </row>
    <row r="168" spans="1:11" ht="60" x14ac:dyDescent="0.25">
      <c r="A168" s="37" t="s">
        <v>1240</v>
      </c>
      <c r="B168" s="2" t="s">
        <v>7738</v>
      </c>
      <c r="C168" s="28" t="s">
        <v>1187</v>
      </c>
      <c r="D168" s="37" t="s">
        <v>1215</v>
      </c>
      <c r="E168" s="32">
        <v>370856</v>
      </c>
      <c r="F168" s="32">
        <v>0</v>
      </c>
      <c r="G168" s="37" t="s">
        <v>1280</v>
      </c>
      <c r="H168" s="28" t="s">
        <v>1120</v>
      </c>
      <c r="I168" s="37"/>
      <c r="J168" s="37"/>
      <c r="K168" s="37"/>
    </row>
    <row r="169" spans="1:11" ht="60" x14ac:dyDescent="0.25">
      <c r="A169" s="37" t="s">
        <v>1241</v>
      </c>
      <c r="B169" s="2" t="s">
        <v>7739</v>
      </c>
      <c r="C169" s="64" t="s">
        <v>1188</v>
      </c>
      <c r="D169" s="37" t="s">
        <v>180</v>
      </c>
      <c r="E169" s="32">
        <v>214288</v>
      </c>
      <c r="F169" s="32">
        <v>25000.1</v>
      </c>
      <c r="G169" s="37" t="s">
        <v>1281</v>
      </c>
      <c r="H169" s="28" t="s">
        <v>1219</v>
      </c>
      <c r="I169" s="37"/>
      <c r="J169" s="37"/>
      <c r="K169" s="37"/>
    </row>
    <row r="170" spans="1:11" ht="60" x14ac:dyDescent="0.25">
      <c r="A170" s="37" t="s">
        <v>1242</v>
      </c>
      <c r="B170" s="2" t="s">
        <v>7740</v>
      </c>
      <c r="C170" s="73" t="s">
        <v>1188</v>
      </c>
      <c r="D170" s="37" t="s">
        <v>180</v>
      </c>
      <c r="E170" s="32">
        <v>214288</v>
      </c>
      <c r="F170" s="32">
        <v>25000.1</v>
      </c>
      <c r="G170" s="37" t="s">
        <v>1282</v>
      </c>
      <c r="H170" s="28" t="s">
        <v>1219</v>
      </c>
      <c r="I170" s="37"/>
      <c r="J170" s="37"/>
      <c r="K170" s="37"/>
    </row>
    <row r="171" spans="1:11" ht="60" x14ac:dyDescent="0.25">
      <c r="A171" s="37" t="s">
        <v>1243</v>
      </c>
      <c r="B171" s="2" t="s">
        <v>7741</v>
      </c>
      <c r="C171" s="73" t="s">
        <v>1189</v>
      </c>
      <c r="D171" s="37" t="s">
        <v>194</v>
      </c>
      <c r="E171" s="32" t="s">
        <v>1212</v>
      </c>
      <c r="F171" s="32" t="s">
        <v>1213</v>
      </c>
      <c r="G171" s="37" t="s">
        <v>1283</v>
      </c>
      <c r="H171" s="28" t="s">
        <v>1214</v>
      </c>
      <c r="I171" s="37"/>
      <c r="J171" s="37"/>
      <c r="K171" s="37"/>
    </row>
    <row r="172" spans="1:11" ht="60" x14ac:dyDescent="0.25">
      <c r="A172" s="37" t="s">
        <v>1244</v>
      </c>
      <c r="B172" s="2" t="s">
        <v>7742</v>
      </c>
      <c r="C172" s="73" t="s">
        <v>1115</v>
      </c>
      <c r="D172" s="37" t="s">
        <v>194</v>
      </c>
      <c r="E172" s="32">
        <v>279258</v>
      </c>
      <c r="F172" s="32">
        <v>121011.8</v>
      </c>
      <c r="G172" s="37" t="s">
        <v>1284</v>
      </c>
      <c r="H172" s="28" t="s">
        <v>1220</v>
      </c>
      <c r="I172" s="37"/>
      <c r="J172" s="37"/>
      <c r="K172" s="37"/>
    </row>
    <row r="173" spans="1:11" ht="60" x14ac:dyDescent="0.25">
      <c r="A173" s="37" t="s">
        <v>1245</v>
      </c>
      <c r="B173" s="2" t="s">
        <v>7743</v>
      </c>
      <c r="C173" s="73" t="s">
        <v>1190</v>
      </c>
      <c r="D173" s="37" t="s">
        <v>194</v>
      </c>
      <c r="E173" s="32">
        <v>140940</v>
      </c>
      <c r="F173" s="32">
        <v>82215</v>
      </c>
      <c r="G173" s="37" t="s">
        <v>1285</v>
      </c>
      <c r="H173" s="28" t="s">
        <v>1221</v>
      </c>
      <c r="I173" s="37"/>
      <c r="J173" s="37"/>
      <c r="K173" s="37"/>
    </row>
    <row r="174" spans="1:11" ht="60" x14ac:dyDescent="0.25">
      <c r="A174" s="37" t="s">
        <v>1246</v>
      </c>
      <c r="B174" s="2" t="s">
        <v>7744</v>
      </c>
      <c r="C174" s="73" t="s">
        <v>1191</v>
      </c>
      <c r="D174" s="37" t="s">
        <v>194</v>
      </c>
      <c r="E174" s="32">
        <v>111414</v>
      </c>
      <c r="F174" s="32">
        <v>27853.58</v>
      </c>
      <c r="G174" s="37" t="s">
        <v>1286</v>
      </c>
      <c r="H174" s="28" t="s">
        <v>1222</v>
      </c>
      <c r="I174" s="37"/>
      <c r="J174" s="37"/>
      <c r="K174" s="37"/>
    </row>
    <row r="175" spans="1:11" ht="60" x14ac:dyDescent="0.25">
      <c r="A175" s="37" t="s">
        <v>1247</v>
      </c>
      <c r="B175" s="2" t="s">
        <v>7745</v>
      </c>
      <c r="C175" s="73" t="s">
        <v>1191</v>
      </c>
      <c r="D175" s="37" t="s">
        <v>194</v>
      </c>
      <c r="E175" s="32">
        <v>111414</v>
      </c>
      <c r="F175" s="32">
        <v>27853.58</v>
      </c>
      <c r="G175" s="37" t="s">
        <v>1287</v>
      </c>
      <c r="H175" s="28" t="s">
        <v>1222</v>
      </c>
      <c r="I175" s="37"/>
      <c r="J175" s="37"/>
      <c r="K175" s="37"/>
    </row>
    <row r="176" spans="1:11" ht="60" x14ac:dyDescent="0.25">
      <c r="A176" s="37" t="s">
        <v>1248</v>
      </c>
      <c r="B176" s="2" t="s">
        <v>7746</v>
      </c>
      <c r="C176" s="73" t="s">
        <v>1192</v>
      </c>
      <c r="D176" s="37" t="s">
        <v>194</v>
      </c>
      <c r="E176" s="32">
        <v>217026</v>
      </c>
      <c r="F176" s="32">
        <v>149851.35</v>
      </c>
      <c r="G176" s="37" t="s">
        <v>1288</v>
      </c>
      <c r="H176" s="28" t="s">
        <v>1223</v>
      </c>
      <c r="I176" s="37"/>
      <c r="J176" s="37"/>
      <c r="K176" s="37"/>
    </row>
    <row r="177" spans="1:11" ht="60" x14ac:dyDescent="0.25">
      <c r="A177" s="37" t="s">
        <v>1249</v>
      </c>
      <c r="B177" s="2" t="s">
        <v>7747</v>
      </c>
      <c r="C177" s="73" t="s">
        <v>1193</v>
      </c>
      <c r="D177" s="37" t="s">
        <v>194</v>
      </c>
      <c r="E177" s="32">
        <v>208500</v>
      </c>
      <c r="F177" s="32">
        <v>34749.919999999998</v>
      </c>
      <c r="G177" s="37" t="s">
        <v>1289</v>
      </c>
      <c r="H177" s="28" t="s">
        <v>1224</v>
      </c>
      <c r="I177" s="37"/>
      <c r="J177" s="37"/>
      <c r="K177" s="37"/>
    </row>
    <row r="178" spans="1:11" ht="60" x14ac:dyDescent="0.25">
      <c r="A178" s="37" t="s">
        <v>1250</v>
      </c>
      <c r="B178" s="2" t="s">
        <v>7748</v>
      </c>
      <c r="C178" s="73" t="s">
        <v>1194</v>
      </c>
      <c r="D178" s="37" t="s">
        <v>194</v>
      </c>
      <c r="E178" s="32">
        <v>168000</v>
      </c>
      <c r="F178" s="32">
        <v>27999.919999999998</v>
      </c>
      <c r="G178" s="37" t="s">
        <v>1290</v>
      </c>
      <c r="H178" s="28" t="s">
        <v>1225</v>
      </c>
      <c r="I178" s="37"/>
      <c r="J178" s="37"/>
      <c r="K178" s="37"/>
    </row>
    <row r="179" spans="1:11" ht="60" x14ac:dyDescent="0.25">
      <c r="A179" s="37" t="s">
        <v>1251</v>
      </c>
      <c r="B179" s="2" t="s">
        <v>7749</v>
      </c>
      <c r="C179" s="73" t="s">
        <v>1195</v>
      </c>
      <c r="D179" s="37" t="s">
        <v>1226</v>
      </c>
      <c r="E179" s="32">
        <v>150000</v>
      </c>
      <c r="F179" s="32">
        <v>67500</v>
      </c>
      <c r="G179" s="37" t="s">
        <v>1291</v>
      </c>
      <c r="H179" s="28" t="s">
        <v>1227</v>
      </c>
      <c r="I179" s="37"/>
      <c r="J179" s="37"/>
      <c r="K179" s="37"/>
    </row>
    <row r="180" spans="1:11" ht="60" x14ac:dyDescent="0.25">
      <c r="A180" s="37" t="s">
        <v>1252</v>
      </c>
      <c r="B180" s="2" t="s">
        <v>7750</v>
      </c>
      <c r="C180" s="73" t="s">
        <v>1116</v>
      </c>
      <c r="D180" s="37" t="s">
        <v>194</v>
      </c>
      <c r="E180" s="32" t="s">
        <v>1209</v>
      </c>
      <c r="F180" s="32" t="s">
        <v>1210</v>
      </c>
      <c r="G180" s="37" t="s">
        <v>1292</v>
      </c>
      <c r="H180" s="28" t="s">
        <v>1211</v>
      </c>
      <c r="I180" s="37"/>
      <c r="J180" s="37"/>
      <c r="K180" s="37"/>
    </row>
    <row r="181" spans="1:11" ht="60" x14ac:dyDescent="0.25">
      <c r="A181" s="37" t="s">
        <v>1253</v>
      </c>
      <c r="B181" s="2" t="s">
        <v>7751</v>
      </c>
      <c r="C181" s="73" t="s">
        <v>1196</v>
      </c>
      <c r="D181" s="37" t="s">
        <v>200</v>
      </c>
      <c r="E181" s="32">
        <v>4504500</v>
      </c>
      <c r="F181" s="32">
        <v>3324750</v>
      </c>
      <c r="G181" s="37" t="s">
        <v>1293</v>
      </c>
      <c r="H181" s="28" t="s">
        <v>1218</v>
      </c>
      <c r="I181" s="37"/>
      <c r="J181" s="37"/>
      <c r="K181" s="37"/>
    </row>
    <row r="182" spans="1:11" ht="60" x14ac:dyDescent="0.25">
      <c r="A182" s="37" t="s">
        <v>1254</v>
      </c>
      <c r="B182" s="2" t="s">
        <v>7752</v>
      </c>
      <c r="C182" s="73" t="s">
        <v>1117</v>
      </c>
      <c r="D182" s="37" t="s">
        <v>1229</v>
      </c>
      <c r="E182" s="32">
        <v>4411356</v>
      </c>
      <c r="F182" s="32">
        <v>3382039.6</v>
      </c>
      <c r="G182" s="37" t="s">
        <v>1294</v>
      </c>
      <c r="H182" s="28" t="s">
        <v>1129</v>
      </c>
      <c r="I182" s="37"/>
      <c r="J182" s="37"/>
      <c r="K182" s="37"/>
    </row>
    <row r="183" spans="1:11" ht="60" x14ac:dyDescent="0.25">
      <c r="A183" s="37" t="s">
        <v>1255</v>
      </c>
      <c r="B183" s="2" t="s">
        <v>7753</v>
      </c>
      <c r="C183" s="64" t="s">
        <v>1197</v>
      </c>
      <c r="D183" s="37" t="s">
        <v>1228</v>
      </c>
      <c r="E183" s="32">
        <v>945539.81</v>
      </c>
      <c r="F183" s="32">
        <v>630359.93000000005</v>
      </c>
      <c r="G183" s="37" t="s">
        <v>1295</v>
      </c>
      <c r="H183" s="64" t="s">
        <v>1230</v>
      </c>
      <c r="I183" s="37"/>
      <c r="J183" s="37"/>
      <c r="K183" s="37"/>
    </row>
    <row r="184" spans="1:11" ht="60" x14ac:dyDescent="0.25">
      <c r="A184" s="37" t="s">
        <v>1256</v>
      </c>
      <c r="B184" s="2" t="s">
        <v>7754</v>
      </c>
      <c r="C184" s="64" t="s">
        <v>1198</v>
      </c>
      <c r="D184" s="37" t="s">
        <v>200</v>
      </c>
      <c r="E184" s="32">
        <v>171000</v>
      </c>
      <c r="F184" s="32">
        <v>0</v>
      </c>
      <c r="G184" s="37" t="s">
        <v>1296</v>
      </c>
      <c r="H184" s="64" t="s">
        <v>1230</v>
      </c>
      <c r="I184" s="37"/>
      <c r="J184" s="37"/>
      <c r="K184" s="37"/>
    </row>
    <row r="185" spans="1:11" ht="60" x14ac:dyDescent="0.25">
      <c r="A185" s="37" t="s">
        <v>1257</v>
      </c>
      <c r="B185" s="2" t="s">
        <v>7755</v>
      </c>
      <c r="C185" s="64" t="s">
        <v>1199</v>
      </c>
      <c r="D185" s="37" t="s">
        <v>200</v>
      </c>
      <c r="E185" s="32">
        <v>163786.82999999999</v>
      </c>
      <c r="F185" s="32">
        <v>131029.47</v>
      </c>
      <c r="G185" s="37" t="s">
        <v>1297</v>
      </c>
      <c r="H185" s="64" t="s">
        <v>1230</v>
      </c>
      <c r="I185" s="37"/>
      <c r="J185" s="37"/>
      <c r="K185" s="37"/>
    </row>
    <row r="186" spans="1:11" ht="60" x14ac:dyDescent="0.25">
      <c r="A186" s="37" t="s">
        <v>1258</v>
      </c>
      <c r="B186" s="2" t="s">
        <v>7756</v>
      </c>
      <c r="C186" s="64" t="s">
        <v>1199</v>
      </c>
      <c r="D186" s="37" t="s">
        <v>200</v>
      </c>
      <c r="E186" s="32">
        <v>163786.82999999999</v>
      </c>
      <c r="F186" s="32">
        <v>131029.47</v>
      </c>
      <c r="G186" s="37" t="s">
        <v>1298</v>
      </c>
      <c r="H186" s="64" t="s">
        <v>1230</v>
      </c>
      <c r="I186" s="37"/>
      <c r="J186" s="37"/>
      <c r="K186" s="37"/>
    </row>
    <row r="187" spans="1:11" ht="60" x14ac:dyDescent="0.25">
      <c r="A187" s="37" t="s">
        <v>1259</v>
      </c>
      <c r="B187" s="2" t="s">
        <v>7757</v>
      </c>
      <c r="C187" s="64" t="s">
        <v>1200</v>
      </c>
      <c r="D187" s="37" t="s">
        <v>200</v>
      </c>
      <c r="E187" s="32">
        <v>148680.07999999999</v>
      </c>
      <c r="F187" s="32">
        <v>96642.08</v>
      </c>
      <c r="G187" s="37" t="s">
        <v>1299</v>
      </c>
      <c r="H187" s="64" t="s">
        <v>1231</v>
      </c>
      <c r="I187" s="37"/>
      <c r="J187" s="37"/>
      <c r="K187" s="37"/>
    </row>
    <row r="188" spans="1:11" ht="60" x14ac:dyDescent="0.25">
      <c r="A188" s="37" t="s">
        <v>1260</v>
      </c>
      <c r="B188" s="2" t="s">
        <v>7758</v>
      </c>
      <c r="C188" s="64" t="s">
        <v>1201</v>
      </c>
      <c r="D188" s="37" t="s">
        <v>200</v>
      </c>
      <c r="E188" s="32">
        <v>140072.07</v>
      </c>
      <c r="F188" s="32">
        <v>112057.71</v>
      </c>
      <c r="G188" s="37" t="s">
        <v>1300</v>
      </c>
      <c r="H188" s="64" t="s">
        <v>1230</v>
      </c>
      <c r="I188" s="37"/>
      <c r="J188" s="37"/>
      <c r="K188" s="37"/>
    </row>
    <row r="189" spans="1:11" ht="60" x14ac:dyDescent="0.25">
      <c r="A189" s="37" t="s">
        <v>1261</v>
      </c>
      <c r="B189" s="2" t="s">
        <v>7759</v>
      </c>
      <c r="C189" s="64" t="s">
        <v>1201</v>
      </c>
      <c r="D189" s="37" t="s">
        <v>200</v>
      </c>
      <c r="E189" s="32">
        <v>140072.07</v>
      </c>
      <c r="F189" s="32">
        <v>112057.71</v>
      </c>
      <c r="G189" s="37" t="s">
        <v>1301</v>
      </c>
      <c r="H189" s="64" t="s">
        <v>1230</v>
      </c>
      <c r="I189" s="37"/>
      <c r="J189" s="37"/>
      <c r="K189" s="37"/>
    </row>
    <row r="190" spans="1:11" ht="60" x14ac:dyDescent="0.25">
      <c r="A190" s="37" t="s">
        <v>1262</v>
      </c>
      <c r="B190" s="2" t="s">
        <v>7760</v>
      </c>
      <c r="C190" s="64" t="s">
        <v>1201</v>
      </c>
      <c r="D190" s="37" t="s">
        <v>200</v>
      </c>
      <c r="E190" s="32">
        <v>140072.07</v>
      </c>
      <c r="F190" s="32">
        <v>112057.71</v>
      </c>
      <c r="G190" s="37" t="s">
        <v>1302</v>
      </c>
      <c r="H190" s="64" t="s">
        <v>1230</v>
      </c>
      <c r="I190" s="37"/>
      <c r="J190" s="37"/>
      <c r="K190" s="37"/>
    </row>
    <row r="191" spans="1:11" ht="60" x14ac:dyDescent="0.25">
      <c r="A191" s="37" t="s">
        <v>1263</v>
      </c>
      <c r="B191" s="2" t="s">
        <v>7761</v>
      </c>
      <c r="C191" s="64" t="s">
        <v>1201</v>
      </c>
      <c r="D191" s="37" t="s">
        <v>200</v>
      </c>
      <c r="E191" s="32">
        <v>140072.07</v>
      </c>
      <c r="F191" s="32">
        <v>112057.71</v>
      </c>
      <c r="G191" s="37" t="s">
        <v>1303</v>
      </c>
      <c r="H191" s="64" t="s">
        <v>1230</v>
      </c>
      <c r="I191" s="37"/>
      <c r="J191" s="37"/>
      <c r="K191" s="37"/>
    </row>
    <row r="192" spans="1:11" ht="60" x14ac:dyDescent="0.25">
      <c r="A192" s="37" t="s">
        <v>1264</v>
      </c>
      <c r="B192" s="2" t="s">
        <v>7762</v>
      </c>
      <c r="C192" s="64" t="s">
        <v>1201</v>
      </c>
      <c r="D192" s="37" t="s">
        <v>200</v>
      </c>
      <c r="E192" s="32">
        <v>140072.07</v>
      </c>
      <c r="F192" s="32">
        <v>112057.71</v>
      </c>
      <c r="G192" s="37" t="s">
        <v>1304</v>
      </c>
      <c r="H192" s="64" t="s">
        <v>1230</v>
      </c>
      <c r="I192" s="37"/>
      <c r="J192" s="37"/>
      <c r="K192" s="37"/>
    </row>
    <row r="193" spans="1:11" ht="60" x14ac:dyDescent="0.25">
      <c r="A193" s="37" t="s">
        <v>1265</v>
      </c>
      <c r="B193" s="2" t="s">
        <v>7763</v>
      </c>
      <c r="C193" s="64" t="s">
        <v>1201</v>
      </c>
      <c r="D193" s="37" t="s">
        <v>200</v>
      </c>
      <c r="E193" s="32">
        <v>140072.07</v>
      </c>
      <c r="F193" s="32">
        <v>112057.71</v>
      </c>
      <c r="G193" s="37" t="s">
        <v>1305</v>
      </c>
      <c r="H193" s="64" t="s">
        <v>1230</v>
      </c>
      <c r="I193" s="37"/>
      <c r="J193" s="37"/>
      <c r="K193" s="37"/>
    </row>
    <row r="194" spans="1:11" ht="60" x14ac:dyDescent="0.25">
      <c r="A194" s="37" t="s">
        <v>1266</v>
      </c>
      <c r="B194" s="2" t="s">
        <v>7764</v>
      </c>
      <c r="C194" s="64" t="s">
        <v>1201</v>
      </c>
      <c r="D194" s="37" t="s">
        <v>200</v>
      </c>
      <c r="E194" s="32">
        <v>140072.07</v>
      </c>
      <c r="F194" s="32">
        <v>112057.71</v>
      </c>
      <c r="G194" s="37" t="s">
        <v>1306</v>
      </c>
      <c r="H194" s="64" t="s">
        <v>1230</v>
      </c>
      <c r="I194" s="37"/>
      <c r="J194" s="37"/>
      <c r="K194" s="37"/>
    </row>
    <row r="195" spans="1:11" ht="60" x14ac:dyDescent="0.25">
      <c r="A195" s="37" t="s">
        <v>1267</v>
      </c>
      <c r="B195" s="2" t="s">
        <v>7765</v>
      </c>
      <c r="C195" s="64" t="s">
        <v>1201</v>
      </c>
      <c r="D195" s="37" t="s">
        <v>200</v>
      </c>
      <c r="E195" s="32">
        <v>140072.07</v>
      </c>
      <c r="F195" s="32">
        <v>112057.71</v>
      </c>
      <c r="G195" s="37" t="s">
        <v>1307</v>
      </c>
      <c r="H195" s="64" t="s">
        <v>1230</v>
      </c>
      <c r="I195" s="37"/>
      <c r="J195" s="37"/>
      <c r="K195" s="37"/>
    </row>
    <row r="196" spans="1:11" ht="60" x14ac:dyDescent="0.25">
      <c r="A196" s="37" t="s">
        <v>1268</v>
      </c>
      <c r="B196" s="2" t="s">
        <v>7766</v>
      </c>
      <c r="C196" s="64" t="s">
        <v>1201</v>
      </c>
      <c r="D196" s="37" t="s">
        <v>200</v>
      </c>
      <c r="E196" s="32">
        <v>140072.07</v>
      </c>
      <c r="F196" s="32">
        <v>112057.71</v>
      </c>
      <c r="G196" s="37" t="s">
        <v>1308</v>
      </c>
      <c r="H196" s="64" t="s">
        <v>1230</v>
      </c>
      <c r="I196" s="37"/>
      <c r="J196" s="37"/>
      <c r="K196" s="37"/>
    </row>
    <row r="197" spans="1:11" ht="60" x14ac:dyDescent="0.25">
      <c r="A197" s="37" t="s">
        <v>1269</v>
      </c>
      <c r="B197" s="2" t="s">
        <v>7767</v>
      </c>
      <c r="C197" s="64" t="s">
        <v>1201</v>
      </c>
      <c r="D197" s="37" t="s">
        <v>200</v>
      </c>
      <c r="E197" s="32">
        <v>140072.07</v>
      </c>
      <c r="F197" s="32">
        <v>112057.71</v>
      </c>
      <c r="G197" s="37" t="s">
        <v>1309</v>
      </c>
      <c r="H197" s="64" t="s">
        <v>1230</v>
      </c>
      <c r="I197" s="37"/>
      <c r="J197" s="37"/>
      <c r="K197" s="37"/>
    </row>
    <row r="198" spans="1:11" ht="60" x14ac:dyDescent="0.25">
      <c r="A198" s="37" t="s">
        <v>1270</v>
      </c>
      <c r="B198" s="2" t="s">
        <v>7768</v>
      </c>
      <c r="C198" s="64" t="s">
        <v>1202</v>
      </c>
      <c r="D198" s="37" t="s">
        <v>200</v>
      </c>
      <c r="E198" s="32">
        <v>138735</v>
      </c>
      <c r="F198" s="32">
        <v>53952.5</v>
      </c>
      <c r="G198" s="37" t="s">
        <v>1310</v>
      </c>
      <c r="H198" s="64" t="s">
        <v>1232</v>
      </c>
      <c r="I198" s="37"/>
      <c r="J198" s="37"/>
      <c r="K198" s="37"/>
    </row>
    <row r="199" spans="1:11" ht="60" x14ac:dyDescent="0.25">
      <c r="A199" s="37" t="s">
        <v>1271</v>
      </c>
      <c r="B199" s="2" t="s">
        <v>7769</v>
      </c>
      <c r="C199" s="64" t="s">
        <v>1203</v>
      </c>
      <c r="D199" s="37" t="s">
        <v>1233</v>
      </c>
      <c r="E199" s="32">
        <v>123325.93</v>
      </c>
      <c r="F199" s="32">
        <v>82217.289999999994</v>
      </c>
      <c r="G199" s="37" t="s">
        <v>1311</v>
      </c>
      <c r="H199" s="64" t="s">
        <v>1230</v>
      </c>
      <c r="I199" s="37"/>
      <c r="J199" s="37"/>
      <c r="K199" s="37"/>
    </row>
    <row r="200" spans="1:11" ht="60" x14ac:dyDescent="0.25">
      <c r="A200" s="37" t="s">
        <v>1272</v>
      </c>
      <c r="B200" s="2" t="s">
        <v>7770</v>
      </c>
      <c r="C200" s="64" t="s">
        <v>1204</v>
      </c>
      <c r="D200" s="37" t="s">
        <v>200</v>
      </c>
      <c r="E200" s="32">
        <v>114735</v>
      </c>
      <c r="F200" s="32">
        <v>44619.23</v>
      </c>
      <c r="G200" s="37" t="s">
        <v>1312</v>
      </c>
      <c r="H200" s="64" t="s">
        <v>1232</v>
      </c>
      <c r="I200" s="37"/>
      <c r="J200" s="37"/>
      <c r="K200" s="37"/>
    </row>
    <row r="201" spans="1:11" ht="60" x14ac:dyDescent="0.25">
      <c r="A201" s="37" t="s">
        <v>1273</v>
      </c>
      <c r="B201" s="2" t="s">
        <v>7771</v>
      </c>
      <c r="C201" s="64" t="s">
        <v>1205</v>
      </c>
      <c r="D201" s="37" t="s">
        <v>200</v>
      </c>
      <c r="E201" s="32">
        <v>112508.45</v>
      </c>
      <c r="F201" s="32">
        <v>75005.69</v>
      </c>
      <c r="G201" s="37" t="s">
        <v>1313</v>
      </c>
      <c r="H201" s="64" t="s">
        <v>1230</v>
      </c>
      <c r="I201" s="37"/>
      <c r="J201" s="37"/>
      <c r="K201" s="37"/>
    </row>
    <row r="202" spans="1:11" ht="60" x14ac:dyDescent="0.25">
      <c r="A202" s="37" t="s">
        <v>1274</v>
      </c>
      <c r="B202" s="2" t="s">
        <v>7772</v>
      </c>
      <c r="C202" s="64" t="s">
        <v>1206</v>
      </c>
      <c r="D202" s="37" t="s">
        <v>200</v>
      </c>
      <c r="E202" s="32">
        <v>109335</v>
      </c>
      <c r="F202" s="32">
        <v>42519.23</v>
      </c>
      <c r="G202" s="37" t="s">
        <v>1314</v>
      </c>
      <c r="H202" s="64" t="s">
        <v>1232</v>
      </c>
      <c r="I202" s="37"/>
      <c r="J202" s="37"/>
      <c r="K202" s="37"/>
    </row>
    <row r="203" spans="1:11" ht="60" x14ac:dyDescent="0.25">
      <c r="A203" s="37" t="s">
        <v>1275</v>
      </c>
      <c r="B203" s="2" t="s">
        <v>7773</v>
      </c>
      <c r="C203" s="64" t="s">
        <v>1207</v>
      </c>
      <c r="D203" s="37" t="s">
        <v>1234</v>
      </c>
      <c r="E203" s="32">
        <v>108749.49</v>
      </c>
      <c r="F203" s="32">
        <v>72499.649999999994</v>
      </c>
      <c r="G203" s="37" t="s">
        <v>1315</v>
      </c>
      <c r="H203" s="64" t="s">
        <v>1230</v>
      </c>
      <c r="I203" s="37"/>
      <c r="J203" s="37"/>
      <c r="K203" s="37"/>
    </row>
    <row r="204" spans="1:11" ht="60" x14ac:dyDescent="0.25">
      <c r="A204" s="37" t="s">
        <v>1276</v>
      </c>
      <c r="B204" s="2" t="s">
        <v>7774</v>
      </c>
      <c r="C204" s="64" t="s">
        <v>1208</v>
      </c>
      <c r="D204" s="37" t="s">
        <v>1235</v>
      </c>
      <c r="E204" s="32">
        <v>107905.7</v>
      </c>
      <c r="F204" s="32">
        <v>71937.14</v>
      </c>
      <c r="G204" s="37" t="s">
        <v>1316</v>
      </c>
      <c r="H204" s="64" t="s">
        <v>1230</v>
      </c>
      <c r="I204" s="37"/>
      <c r="J204" s="37"/>
      <c r="K204" s="37"/>
    </row>
    <row r="205" spans="1:11" ht="60" x14ac:dyDescent="0.25">
      <c r="A205" s="37" t="s">
        <v>1277</v>
      </c>
      <c r="B205" s="2" t="s">
        <v>7775</v>
      </c>
      <c r="C205" s="37" t="s">
        <v>1145</v>
      </c>
      <c r="D205" s="37" t="s">
        <v>206</v>
      </c>
      <c r="E205" s="32">
        <v>391993</v>
      </c>
      <c r="F205" s="32" t="s">
        <v>1236</v>
      </c>
      <c r="G205" s="37" t="s">
        <v>1317</v>
      </c>
      <c r="H205" s="64" t="s">
        <v>1237</v>
      </c>
      <c r="I205" s="37"/>
      <c r="J205" s="37"/>
      <c r="K205" s="37"/>
    </row>
    <row r="206" spans="1:11" x14ac:dyDescent="0.25">
      <c r="A206" s="37"/>
      <c r="B206" s="37"/>
      <c r="C206" s="37"/>
      <c r="D206" s="37"/>
      <c r="E206" s="32">
        <f>SUM(E166:E205)</f>
        <v>15744641.820000002</v>
      </c>
      <c r="F206" s="32">
        <f>SUM(F166:F205)</f>
        <v>9848213.7300000079</v>
      </c>
      <c r="G206" s="37"/>
      <c r="H206" s="64"/>
      <c r="I206" s="37"/>
      <c r="J206" s="37"/>
      <c r="K206" s="37"/>
    </row>
    <row r="207" spans="1:11" x14ac:dyDescent="0.25">
      <c r="A207" s="62" t="s">
        <v>5907</v>
      </c>
      <c r="B207" s="318" t="s">
        <v>1936</v>
      </c>
      <c r="C207" s="319"/>
      <c r="D207" s="319"/>
      <c r="E207" s="319"/>
      <c r="F207" s="319"/>
      <c r="G207" s="319"/>
      <c r="H207" s="319"/>
      <c r="I207" s="319"/>
      <c r="J207" s="319"/>
      <c r="K207" s="320"/>
    </row>
    <row r="208" spans="1:11" s="79" customFormat="1" ht="75" x14ac:dyDescent="0.25">
      <c r="A208" s="37" t="s">
        <v>5726</v>
      </c>
      <c r="B208" s="2" t="s">
        <v>7776</v>
      </c>
      <c r="C208" s="113" t="s">
        <v>1185</v>
      </c>
      <c r="D208" s="113" t="s">
        <v>1979</v>
      </c>
      <c r="E208" s="32">
        <v>17118000</v>
      </c>
      <c r="F208" s="32">
        <v>0</v>
      </c>
      <c r="G208" s="37" t="s">
        <v>1968</v>
      </c>
      <c r="H208" s="113" t="s">
        <v>1969</v>
      </c>
      <c r="I208" s="37"/>
      <c r="J208" s="37"/>
      <c r="K208" s="37"/>
    </row>
    <row r="209" spans="1:11" s="79" customFormat="1" ht="75" x14ac:dyDescent="0.25">
      <c r="A209" s="37" t="s">
        <v>5908</v>
      </c>
      <c r="B209" s="2" t="s">
        <v>7777</v>
      </c>
      <c r="C209" s="114" t="s">
        <v>1952</v>
      </c>
      <c r="D209" s="114" t="s">
        <v>1978</v>
      </c>
      <c r="E209" s="32">
        <v>166569.94</v>
      </c>
      <c r="F209" s="32">
        <v>0</v>
      </c>
      <c r="G209" s="37" t="s">
        <v>1968</v>
      </c>
      <c r="H209" s="114" t="s">
        <v>1341</v>
      </c>
      <c r="I209" s="37"/>
      <c r="J209" s="37"/>
      <c r="K209" s="37"/>
    </row>
    <row r="210" spans="1:11" s="79" customFormat="1" ht="75" x14ac:dyDescent="0.25">
      <c r="A210" s="37" t="s">
        <v>6041</v>
      </c>
      <c r="B210" s="2" t="s">
        <v>7778</v>
      </c>
      <c r="C210" s="114" t="s">
        <v>1953</v>
      </c>
      <c r="D210" s="114" t="s">
        <v>1980</v>
      </c>
      <c r="E210" s="32">
        <v>111938</v>
      </c>
      <c r="F210" s="32">
        <v>40110.94</v>
      </c>
      <c r="G210" s="37" t="s">
        <v>1968</v>
      </c>
      <c r="H210" s="115" t="s">
        <v>1970</v>
      </c>
      <c r="I210" s="37"/>
      <c r="J210" s="37"/>
      <c r="K210" s="37"/>
    </row>
    <row r="211" spans="1:11" s="79" customFormat="1" ht="75" x14ac:dyDescent="0.25">
      <c r="A211" s="37" t="s">
        <v>6042</v>
      </c>
      <c r="B211" s="2" t="s">
        <v>7779</v>
      </c>
      <c r="C211" s="114" t="s">
        <v>1954</v>
      </c>
      <c r="D211" s="114" t="s">
        <v>1981</v>
      </c>
      <c r="E211" s="32">
        <v>111952</v>
      </c>
      <c r="F211" s="32">
        <v>40116.32</v>
      </c>
      <c r="G211" s="37" t="s">
        <v>1968</v>
      </c>
      <c r="H211" s="115" t="s">
        <v>1970</v>
      </c>
      <c r="I211" s="37"/>
      <c r="J211" s="37"/>
      <c r="K211" s="37"/>
    </row>
    <row r="212" spans="1:11" s="79" customFormat="1" ht="75" x14ac:dyDescent="0.25">
      <c r="A212" s="37" t="s">
        <v>6043</v>
      </c>
      <c r="B212" s="2" t="s">
        <v>7780</v>
      </c>
      <c r="C212" s="114" t="s">
        <v>1955</v>
      </c>
      <c r="D212" s="114" t="s">
        <v>1982</v>
      </c>
      <c r="E212" s="32">
        <v>140300</v>
      </c>
      <c r="F212" s="32">
        <v>50273.98</v>
      </c>
      <c r="G212" s="37" t="s">
        <v>1968</v>
      </c>
      <c r="H212" s="115" t="s">
        <v>1970</v>
      </c>
      <c r="I212" s="37"/>
      <c r="J212" s="37"/>
      <c r="K212" s="37"/>
    </row>
    <row r="213" spans="1:11" s="79" customFormat="1" ht="75" x14ac:dyDescent="0.25">
      <c r="A213" s="37" t="s">
        <v>6044</v>
      </c>
      <c r="B213" s="2" t="s">
        <v>7781</v>
      </c>
      <c r="C213" s="114" t="s">
        <v>1956</v>
      </c>
      <c r="D213" s="114" t="s">
        <v>1983</v>
      </c>
      <c r="E213" s="32">
        <v>181752</v>
      </c>
      <c r="F213" s="32">
        <v>65217.8</v>
      </c>
      <c r="G213" s="37" t="s">
        <v>1968</v>
      </c>
      <c r="H213" s="115" t="s">
        <v>1970</v>
      </c>
      <c r="I213" s="37"/>
      <c r="J213" s="37"/>
      <c r="K213" s="37"/>
    </row>
    <row r="214" spans="1:11" s="79" customFormat="1" ht="75" x14ac:dyDescent="0.25">
      <c r="A214" s="37" t="s">
        <v>6045</v>
      </c>
      <c r="B214" s="2" t="s">
        <v>7782</v>
      </c>
      <c r="C214" s="114" t="s">
        <v>1957</v>
      </c>
      <c r="D214" s="114" t="s">
        <v>1984</v>
      </c>
      <c r="E214" s="32">
        <v>374241</v>
      </c>
      <c r="F214" s="32">
        <v>0</v>
      </c>
      <c r="G214" s="37" t="s">
        <v>1968</v>
      </c>
      <c r="H214" s="115" t="s">
        <v>1970</v>
      </c>
      <c r="I214" s="37"/>
      <c r="J214" s="37"/>
      <c r="K214" s="37"/>
    </row>
    <row r="215" spans="1:11" s="79" customFormat="1" ht="90" x14ac:dyDescent="0.25">
      <c r="A215" s="37" t="s">
        <v>6046</v>
      </c>
      <c r="B215" s="2" t="s">
        <v>7783</v>
      </c>
      <c r="C215" s="114" t="s">
        <v>1958</v>
      </c>
      <c r="D215" s="114" t="s">
        <v>1985</v>
      </c>
      <c r="E215" s="32">
        <v>677440.57</v>
      </c>
      <c r="F215" s="32">
        <v>268198.77</v>
      </c>
      <c r="G215" s="37" t="s">
        <v>1968</v>
      </c>
      <c r="H215" s="115" t="s">
        <v>1970</v>
      </c>
      <c r="I215" s="37"/>
      <c r="J215" s="37"/>
      <c r="K215" s="37"/>
    </row>
    <row r="216" spans="1:11" s="79" customFormat="1" ht="75" x14ac:dyDescent="0.25">
      <c r="A216" s="37" t="s">
        <v>6047</v>
      </c>
      <c r="B216" s="2" t="s">
        <v>7784</v>
      </c>
      <c r="C216" s="114" t="s">
        <v>1959</v>
      </c>
      <c r="D216" s="114" t="s">
        <v>1986</v>
      </c>
      <c r="E216" s="32">
        <v>208508.35</v>
      </c>
      <c r="F216" s="32">
        <v>0</v>
      </c>
      <c r="G216" s="37" t="s">
        <v>1968</v>
      </c>
      <c r="H216" s="115" t="s">
        <v>1970</v>
      </c>
      <c r="I216" s="37"/>
      <c r="J216" s="37"/>
      <c r="K216" s="37"/>
    </row>
    <row r="217" spans="1:11" s="79" customFormat="1" ht="75" x14ac:dyDescent="0.25">
      <c r="A217" s="37" t="s">
        <v>6048</v>
      </c>
      <c r="B217" s="2" t="s">
        <v>7785</v>
      </c>
      <c r="C217" s="116" t="s">
        <v>1960</v>
      </c>
      <c r="D217" s="28" t="s">
        <v>1987</v>
      </c>
      <c r="E217" s="32">
        <v>274097.5</v>
      </c>
      <c r="F217" s="32">
        <v>0</v>
      </c>
      <c r="G217" s="37" t="s">
        <v>1968</v>
      </c>
      <c r="H217" s="115" t="s">
        <v>1970</v>
      </c>
      <c r="I217" s="37"/>
      <c r="J217" s="37"/>
      <c r="K217" s="37"/>
    </row>
    <row r="218" spans="1:11" s="79" customFormat="1" ht="75" x14ac:dyDescent="0.25">
      <c r="A218" s="37" t="s">
        <v>6049</v>
      </c>
      <c r="B218" s="2" t="s">
        <v>7786</v>
      </c>
      <c r="C218" s="114" t="s">
        <v>1961</v>
      </c>
      <c r="D218" s="114" t="s">
        <v>1988</v>
      </c>
      <c r="E218" s="32">
        <v>1298550</v>
      </c>
      <c r="F218" s="32">
        <v>0</v>
      </c>
      <c r="G218" s="37" t="s">
        <v>1968</v>
      </c>
      <c r="H218" s="115" t="s">
        <v>1970</v>
      </c>
      <c r="I218" s="37"/>
      <c r="J218" s="37"/>
      <c r="K218" s="37"/>
    </row>
    <row r="219" spans="1:11" s="79" customFormat="1" ht="75" x14ac:dyDescent="0.25">
      <c r="A219" s="37" t="s">
        <v>6050</v>
      </c>
      <c r="B219" s="2" t="s">
        <v>7787</v>
      </c>
      <c r="C219" s="114" t="s">
        <v>1962</v>
      </c>
      <c r="D219" s="114" t="s">
        <v>1988</v>
      </c>
      <c r="E219" s="32">
        <v>1298550</v>
      </c>
      <c r="F219" s="32">
        <v>0</v>
      </c>
      <c r="G219" s="37" t="s">
        <v>1968</v>
      </c>
      <c r="H219" s="115" t="s">
        <v>1970</v>
      </c>
      <c r="I219" s="37"/>
      <c r="J219" s="37"/>
      <c r="K219" s="37"/>
    </row>
    <row r="220" spans="1:11" s="79" customFormat="1" ht="75" x14ac:dyDescent="0.25">
      <c r="A220" s="37" t="s">
        <v>6051</v>
      </c>
      <c r="B220" s="2" t="s">
        <v>7788</v>
      </c>
      <c r="C220" s="114" t="s">
        <v>1963</v>
      </c>
      <c r="D220" s="114" t="s">
        <v>1989</v>
      </c>
      <c r="E220" s="32">
        <v>251200</v>
      </c>
      <c r="F220" s="32">
        <v>0</v>
      </c>
      <c r="G220" s="37" t="s">
        <v>1968</v>
      </c>
      <c r="H220" s="115" t="s">
        <v>1971</v>
      </c>
      <c r="I220" s="37"/>
      <c r="J220" s="37"/>
      <c r="K220" s="37"/>
    </row>
    <row r="221" spans="1:11" s="79" customFormat="1" ht="90" x14ac:dyDescent="0.25">
      <c r="A221" s="37" t="s">
        <v>6052</v>
      </c>
      <c r="B221" s="2" t="s">
        <v>7789</v>
      </c>
      <c r="C221" s="114" t="s">
        <v>1964</v>
      </c>
      <c r="D221" s="37" t="s">
        <v>1990</v>
      </c>
      <c r="E221" s="32">
        <v>2838520</v>
      </c>
      <c r="F221" s="32">
        <v>1703111.96</v>
      </c>
      <c r="G221" s="37" t="s">
        <v>1968</v>
      </c>
      <c r="H221" s="115" t="s">
        <v>1972</v>
      </c>
      <c r="I221" s="37"/>
      <c r="J221" s="37"/>
      <c r="K221" s="37"/>
    </row>
    <row r="222" spans="1:11" s="79" customFormat="1" ht="75" x14ac:dyDescent="0.25">
      <c r="A222" s="37" t="s">
        <v>6053</v>
      </c>
      <c r="B222" s="2" t="s">
        <v>7790</v>
      </c>
      <c r="C222" s="114" t="s">
        <v>1115</v>
      </c>
      <c r="D222" s="114" t="s">
        <v>1137</v>
      </c>
      <c r="E222" s="32">
        <v>298175</v>
      </c>
      <c r="F222" s="32">
        <v>129209.21</v>
      </c>
      <c r="G222" s="37" t="s">
        <v>1968</v>
      </c>
      <c r="H222" s="115" t="s">
        <v>1973</v>
      </c>
      <c r="I222" s="37"/>
      <c r="J222" s="37"/>
      <c r="K222" s="37"/>
    </row>
    <row r="223" spans="1:11" s="79" customFormat="1" ht="75" x14ac:dyDescent="0.25">
      <c r="A223" s="37" t="s">
        <v>6054</v>
      </c>
      <c r="B223" s="2" t="s">
        <v>7791</v>
      </c>
      <c r="C223" s="114" t="s">
        <v>1965</v>
      </c>
      <c r="D223" s="114" t="s">
        <v>1991</v>
      </c>
      <c r="E223" s="32">
        <v>208000</v>
      </c>
      <c r="F223" s="32">
        <v>69333.3</v>
      </c>
      <c r="G223" s="37" t="s">
        <v>1968</v>
      </c>
      <c r="H223" s="115" t="s">
        <v>1974</v>
      </c>
      <c r="I223" s="37"/>
      <c r="J223" s="37"/>
      <c r="K223" s="37"/>
    </row>
    <row r="224" spans="1:11" s="79" customFormat="1" ht="75" x14ac:dyDescent="0.25">
      <c r="A224" s="37" t="s">
        <v>6055</v>
      </c>
      <c r="B224" s="2" t="s">
        <v>7792</v>
      </c>
      <c r="C224" s="114" t="s">
        <v>1196</v>
      </c>
      <c r="D224" s="114" t="s">
        <v>1992</v>
      </c>
      <c r="E224" s="32">
        <v>4504500</v>
      </c>
      <c r="F224" s="32">
        <v>3324750</v>
      </c>
      <c r="G224" s="37" t="s">
        <v>1968</v>
      </c>
      <c r="H224" s="115" t="s">
        <v>1218</v>
      </c>
      <c r="I224" s="37"/>
      <c r="J224" s="37"/>
      <c r="K224" s="37"/>
    </row>
    <row r="225" spans="1:11" s="79" customFormat="1" ht="75" x14ac:dyDescent="0.25">
      <c r="A225" s="37" t="s">
        <v>6056</v>
      </c>
      <c r="B225" s="2" t="s">
        <v>7793</v>
      </c>
      <c r="C225" s="114" t="s">
        <v>1200</v>
      </c>
      <c r="D225" s="114" t="s">
        <v>1993</v>
      </c>
      <c r="E225" s="32">
        <v>148680.07999999999</v>
      </c>
      <c r="F225" s="32">
        <v>96642.07</v>
      </c>
      <c r="G225" s="37" t="s">
        <v>1968</v>
      </c>
      <c r="H225" s="115" t="s">
        <v>1975</v>
      </c>
      <c r="I225" s="37"/>
      <c r="J225" s="37"/>
      <c r="K225" s="37"/>
    </row>
    <row r="226" spans="1:11" s="79" customFormat="1" ht="75" x14ac:dyDescent="0.25">
      <c r="A226" s="37" t="s">
        <v>6057</v>
      </c>
      <c r="B226" s="2" t="s">
        <v>7794</v>
      </c>
      <c r="C226" s="114" t="s">
        <v>1966</v>
      </c>
      <c r="D226" s="114" t="s">
        <v>1994</v>
      </c>
      <c r="E226" s="32">
        <v>154000</v>
      </c>
      <c r="F226" s="32">
        <v>72722.19</v>
      </c>
      <c r="G226" s="37" t="s">
        <v>1968</v>
      </c>
      <c r="H226" s="115" t="s">
        <v>1976</v>
      </c>
      <c r="I226" s="37"/>
      <c r="J226" s="37"/>
      <c r="K226" s="37"/>
    </row>
    <row r="227" spans="1:11" s="79" customFormat="1" ht="75" x14ac:dyDescent="0.25">
      <c r="A227" s="37" t="s">
        <v>6058</v>
      </c>
      <c r="B227" s="2" t="s">
        <v>7795</v>
      </c>
      <c r="C227" s="114" t="s">
        <v>1995</v>
      </c>
      <c r="D227" s="114" t="s">
        <v>1996</v>
      </c>
      <c r="E227" s="32">
        <v>171000</v>
      </c>
      <c r="F227" s="32">
        <v>0</v>
      </c>
      <c r="G227" s="37" t="s">
        <v>1968</v>
      </c>
      <c r="H227" s="115" t="s">
        <v>1977</v>
      </c>
      <c r="I227" s="37"/>
      <c r="J227" s="37"/>
      <c r="K227" s="37"/>
    </row>
    <row r="228" spans="1:11" s="79" customFormat="1" ht="75" x14ac:dyDescent="0.25">
      <c r="A228" s="37" t="s">
        <v>6059</v>
      </c>
      <c r="B228" s="2" t="s">
        <v>7796</v>
      </c>
      <c r="C228" s="114" t="s">
        <v>1145</v>
      </c>
      <c r="D228" s="114" t="s">
        <v>1146</v>
      </c>
      <c r="E228" s="32">
        <v>395500</v>
      </c>
      <c r="F228" s="32">
        <v>243384.61</v>
      </c>
      <c r="G228" s="37" t="s">
        <v>1968</v>
      </c>
      <c r="H228" s="115" t="s">
        <v>2363</v>
      </c>
      <c r="I228" s="37"/>
      <c r="J228" s="37"/>
      <c r="K228" s="37"/>
    </row>
    <row r="229" spans="1:11" s="79" customFormat="1" ht="75" x14ac:dyDescent="0.25">
      <c r="A229" s="37" t="s">
        <v>6060</v>
      </c>
      <c r="B229" s="2" t="s">
        <v>7797</v>
      </c>
      <c r="C229" s="114" t="s">
        <v>1997</v>
      </c>
      <c r="D229" s="114" t="s">
        <v>1998</v>
      </c>
      <c r="E229" s="32">
        <v>151750</v>
      </c>
      <c r="F229" s="32">
        <v>151750</v>
      </c>
      <c r="G229" s="37" t="s">
        <v>1968</v>
      </c>
      <c r="H229" s="115" t="s">
        <v>2364</v>
      </c>
      <c r="I229" s="37"/>
      <c r="J229" s="37"/>
      <c r="K229" s="37"/>
    </row>
    <row r="230" spans="1:11" s="79" customFormat="1" ht="75" x14ac:dyDescent="0.25">
      <c r="A230" s="37" t="s">
        <v>6061</v>
      </c>
      <c r="B230" s="2" t="s">
        <v>7798</v>
      </c>
      <c r="C230" s="114" t="s">
        <v>1999</v>
      </c>
      <c r="D230" s="114" t="s">
        <v>1998</v>
      </c>
      <c r="E230" s="32">
        <v>193324</v>
      </c>
      <c r="F230" s="32">
        <v>193324</v>
      </c>
      <c r="G230" s="37" t="s">
        <v>1968</v>
      </c>
      <c r="H230" s="115" t="s">
        <v>2365</v>
      </c>
      <c r="I230" s="37"/>
      <c r="J230" s="37"/>
      <c r="K230" s="37"/>
    </row>
    <row r="231" spans="1:11" s="79" customFormat="1" x14ac:dyDescent="0.25">
      <c r="A231" s="37"/>
      <c r="B231" s="37"/>
      <c r="C231" s="37"/>
      <c r="D231" s="37"/>
      <c r="E231" s="32">
        <f>SUM(E208:E230)</f>
        <v>31276548.440000001</v>
      </c>
      <c r="F231" s="32">
        <f>SUM(F208:F230)</f>
        <v>6448145.1500000004</v>
      </c>
      <c r="G231" s="37"/>
      <c r="H231" s="64"/>
      <c r="I231" s="37"/>
      <c r="J231" s="37"/>
      <c r="K231" s="37"/>
    </row>
    <row r="232" spans="1:11" s="79" customFormat="1" x14ac:dyDescent="0.25">
      <c r="A232" s="62" t="s">
        <v>1937</v>
      </c>
      <c r="B232" s="318" t="s">
        <v>2321</v>
      </c>
      <c r="C232" s="319"/>
      <c r="D232" s="319"/>
      <c r="E232" s="319"/>
      <c r="F232" s="319"/>
      <c r="G232" s="319"/>
      <c r="H232" s="319"/>
      <c r="I232" s="319"/>
      <c r="J232" s="319"/>
      <c r="K232" s="320"/>
    </row>
    <row r="233" spans="1:11" s="79" customFormat="1" ht="90" x14ac:dyDescent="0.25">
      <c r="A233" s="37" t="s">
        <v>1940</v>
      </c>
      <c r="B233" s="2" t="s">
        <v>7799</v>
      </c>
      <c r="C233" s="64" t="s">
        <v>1186</v>
      </c>
      <c r="D233" s="37" t="s">
        <v>1217</v>
      </c>
      <c r="E233" s="32">
        <v>214000</v>
      </c>
      <c r="F233" s="32">
        <v>0</v>
      </c>
      <c r="G233" s="37" t="s">
        <v>2378</v>
      </c>
      <c r="H233" s="64" t="s">
        <v>2366</v>
      </c>
      <c r="I233" s="37"/>
      <c r="J233" s="37"/>
      <c r="K233" s="37"/>
    </row>
    <row r="234" spans="1:11" s="79" customFormat="1" ht="90" x14ac:dyDescent="0.25">
      <c r="A234" s="37" t="s">
        <v>1941</v>
      </c>
      <c r="B234" s="2" t="s">
        <v>7800</v>
      </c>
      <c r="C234" s="64" t="s">
        <v>2354</v>
      </c>
      <c r="D234" s="37" t="s">
        <v>2379</v>
      </c>
      <c r="E234" s="32">
        <v>227572.9</v>
      </c>
      <c r="F234" s="32">
        <v>129590.04</v>
      </c>
      <c r="G234" s="37" t="s">
        <v>2378</v>
      </c>
      <c r="H234" s="64" t="s">
        <v>2367</v>
      </c>
      <c r="I234" s="37"/>
      <c r="J234" s="37"/>
      <c r="K234" s="37"/>
    </row>
    <row r="235" spans="1:11" s="79" customFormat="1" ht="90" x14ac:dyDescent="0.25">
      <c r="A235" s="37" t="s">
        <v>1967</v>
      </c>
      <c r="B235" s="2" t="s">
        <v>7801</v>
      </c>
      <c r="C235" s="73" t="s">
        <v>2355</v>
      </c>
      <c r="D235" s="37" t="s">
        <v>1384</v>
      </c>
      <c r="E235" s="32">
        <v>130000</v>
      </c>
      <c r="F235" s="32">
        <v>54166.86</v>
      </c>
      <c r="G235" s="37" t="s">
        <v>2378</v>
      </c>
      <c r="H235" s="73" t="s">
        <v>2368</v>
      </c>
      <c r="I235" s="37"/>
      <c r="J235" s="37"/>
      <c r="K235" s="37"/>
    </row>
    <row r="236" spans="1:11" s="79" customFormat="1" ht="90" x14ac:dyDescent="0.25">
      <c r="A236" s="37" t="s">
        <v>2000</v>
      </c>
      <c r="B236" s="2" t="s">
        <v>7802</v>
      </c>
      <c r="C236" s="73" t="s">
        <v>2356</v>
      </c>
      <c r="D236" s="37" t="s">
        <v>1384</v>
      </c>
      <c r="E236" s="32">
        <v>106000.74</v>
      </c>
      <c r="F236" s="32">
        <v>0</v>
      </c>
      <c r="G236" s="37" t="s">
        <v>2378</v>
      </c>
      <c r="H236" s="73" t="s">
        <v>2369</v>
      </c>
      <c r="I236" s="37"/>
      <c r="J236" s="37"/>
      <c r="K236" s="37"/>
    </row>
    <row r="237" spans="1:11" s="79" customFormat="1" ht="90" x14ac:dyDescent="0.25">
      <c r="A237" s="37" t="s">
        <v>2001</v>
      </c>
      <c r="B237" s="2" t="s">
        <v>7803</v>
      </c>
      <c r="C237" s="73" t="s">
        <v>2357</v>
      </c>
      <c r="D237" s="37" t="s">
        <v>183</v>
      </c>
      <c r="E237" s="32">
        <v>349990</v>
      </c>
      <c r="F237" s="32">
        <v>116663.2</v>
      </c>
      <c r="G237" s="37" t="s">
        <v>2378</v>
      </c>
      <c r="H237" s="73" t="s">
        <v>2370</v>
      </c>
      <c r="I237" s="37"/>
      <c r="J237" s="37"/>
      <c r="K237" s="37"/>
    </row>
    <row r="238" spans="1:11" s="79" customFormat="1" ht="90" x14ac:dyDescent="0.25">
      <c r="A238" s="37" t="s">
        <v>2002</v>
      </c>
      <c r="B238" s="2" t="s">
        <v>7804</v>
      </c>
      <c r="C238" s="73" t="s">
        <v>2358</v>
      </c>
      <c r="D238" s="37" t="s">
        <v>183</v>
      </c>
      <c r="E238" s="32">
        <v>300000</v>
      </c>
      <c r="F238" s="32">
        <v>200000</v>
      </c>
      <c r="G238" s="37" t="s">
        <v>2378</v>
      </c>
      <c r="H238" s="73" t="s">
        <v>2371</v>
      </c>
      <c r="I238" s="37"/>
      <c r="J238" s="37"/>
      <c r="K238" s="37"/>
    </row>
    <row r="239" spans="1:11" s="79" customFormat="1" ht="90" x14ac:dyDescent="0.25">
      <c r="A239" s="37" t="s">
        <v>2003</v>
      </c>
      <c r="B239" s="2" t="s">
        <v>7805</v>
      </c>
      <c r="C239" s="73" t="s">
        <v>2359</v>
      </c>
      <c r="D239" s="37" t="s">
        <v>183</v>
      </c>
      <c r="E239" s="32">
        <v>238362.66</v>
      </c>
      <c r="F239" s="32">
        <v>79454.259999999995</v>
      </c>
      <c r="G239" s="37" t="s">
        <v>2378</v>
      </c>
      <c r="H239" s="73" t="s">
        <v>2370</v>
      </c>
      <c r="I239" s="37"/>
      <c r="J239" s="37"/>
      <c r="K239" s="37"/>
    </row>
    <row r="240" spans="1:11" s="79" customFormat="1" ht="90" x14ac:dyDescent="0.25">
      <c r="A240" s="37" t="s">
        <v>2004</v>
      </c>
      <c r="B240" s="2" t="s">
        <v>7806</v>
      </c>
      <c r="C240" s="73" t="s">
        <v>2360</v>
      </c>
      <c r="D240" s="37" t="s">
        <v>183</v>
      </c>
      <c r="E240" s="32">
        <v>230000</v>
      </c>
      <c r="F240" s="32">
        <v>153333.20000000001</v>
      </c>
      <c r="G240" s="37" t="s">
        <v>2378</v>
      </c>
      <c r="H240" s="73" t="s">
        <v>2371</v>
      </c>
      <c r="I240" s="37"/>
      <c r="J240" s="37"/>
      <c r="K240" s="37"/>
    </row>
    <row r="241" spans="1:11" s="79" customFormat="1" ht="90" x14ac:dyDescent="0.25">
      <c r="A241" s="37" t="s">
        <v>2005</v>
      </c>
      <c r="B241" s="2" t="s">
        <v>7807</v>
      </c>
      <c r="C241" s="73" t="s">
        <v>2041</v>
      </c>
      <c r="D241" s="37" t="s">
        <v>183</v>
      </c>
      <c r="E241" s="32">
        <v>112227</v>
      </c>
      <c r="F241" s="32">
        <v>0</v>
      </c>
      <c r="G241" s="37" t="s">
        <v>2378</v>
      </c>
      <c r="H241" s="73" t="s">
        <v>2372</v>
      </c>
      <c r="I241" s="37"/>
      <c r="J241" s="37"/>
      <c r="K241" s="37"/>
    </row>
    <row r="242" spans="1:11" s="79" customFormat="1" ht="90" x14ac:dyDescent="0.25">
      <c r="A242" s="37" t="s">
        <v>2006</v>
      </c>
      <c r="B242" s="2" t="s">
        <v>7808</v>
      </c>
      <c r="C242" s="64" t="s">
        <v>2361</v>
      </c>
      <c r="D242" s="37" t="s">
        <v>194</v>
      </c>
      <c r="E242" s="32">
        <v>2940500</v>
      </c>
      <c r="F242" s="32">
        <v>1820309.6</v>
      </c>
      <c r="G242" s="37" t="s">
        <v>2378</v>
      </c>
      <c r="H242" s="64" t="s">
        <v>2373</v>
      </c>
      <c r="I242" s="37"/>
      <c r="J242" s="37"/>
      <c r="K242" s="37"/>
    </row>
    <row r="243" spans="1:11" s="79" customFormat="1" ht="90" x14ac:dyDescent="0.25">
      <c r="A243" s="37" t="s">
        <v>2007</v>
      </c>
      <c r="B243" s="2" t="s">
        <v>7809</v>
      </c>
      <c r="C243" s="64" t="s">
        <v>1116</v>
      </c>
      <c r="D243" s="37" t="s">
        <v>194</v>
      </c>
      <c r="E243" s="32">
        <v>2039934.76</v>
      </c>
      <c r="F243" s="32">
        <v>1711278.63</v>
      </c>
      <c r="G243" s="37" t="s">
        <v>2378</v>
      </c>
      <c r="H243" s="64" t="s">
        <v>2374</v>
      </c>
      <c r="I243" s="37"/>
      <c r="J243" s="37"/>
      <c r="K243" s="37"/>
    </row>
    <row r="244" spans="1:11" s="79" customFormat="1" ht="90" x14ac:dyDescent="0.25">
      <c r="A244" s="37" t="s">
        <v>2008</v>
      </c>
      <c r="B244" s="2" t="s">
        <v>7810</v>
      </c>
      <c r="C244" s="64" t="s">
        <v>1115</v>
      </c>
      <c r="D244" s="37" t="s">
        <v>194</v>
      </c>
      <c r="E244" s="32">
        <v>298175</v>
      </c>
      <c r="F244" s="32">
        <v>129209.28</v>
      </c>
      <c r="G244" s="37" t="s">
        <v>2378</v>
      </c>
      <c r="H244" s="64" t="s">
        <v>2375</v>
      </c>
      <c r="I244" s="37"/>
      <c r="J244" s="37"/>
      <c r="K244" s="37"/>
    </row>
    <row r="245" spans="1:11" s="79" customFormat="1" ht="90" x14ac:dyDescent="0.25">
      <c r="A245" s="37" t="s">
        <v>2009</v>
      </c>
      <c r="B245" s="2" t="s">
        <v>7811</v>
      </c>
      <c r="C245" s="64" t="s">
        <v>1195</v>
      </c>
      <c r="D245" s="37" t="s">
        <v>194</v>
      </c>
      <c r="E245" s="32">
        <v>165000</v>
      </c>
      <c r="F245" s="32">
        <v>77000</v>
      </c>
      <c r="G245" s="37" t="s">
        <v>2378</v>
      </c>
      <c r="H245" s="64" t="s">
        <v>2376</v>
      </c>
      <c r="I245" s="37"/>
      <c r="J245" s="37"/>
      <c r="K245" s="37"/>
    </row>
    <row r="246" spans="1:11" s="79" customFormat="1" ht="90" x14ac:dyDescent="0.25">
      <c r="A246" s="37" t="s">
        <v>2010</v>
      </c>
      <c r="B246" s="2" t="s">
        <v>7812</v>
      </c>
      <c r="C246" s="64" t="s">
        <v>1117</v>
      </c>
      <c r="D246" s="37" t="s">
        <v>2380</v>
      </c>
      <c r="E246" s="32">
        <v>4411356</v>
      </c>
      <c r="F246" s="32">
        <v>3382039.6</v>
      </c>
      <c r="G246" s="37" t="s">
        <v>2378</v>
      </c>
      <c r="H246" s="64" t="s">
        <v>1129</v>
      </c>
      <c r="I246" s="37"/>
      <c r="J246" s="37"/>
      <c r="K246" s="37"/>
    </row>
    <row r="247" spans="1:11" s="79" customFormat="1" ht="90" x14ac:dyDescent="0.25">
      <c r="A247" s="37" t="s">
        <v>2011</v>
      </c>
      <c r="B247" s="2" t="s">
        <v>7813</v>
      </c>
      <c r="C247" s="64" t="s">
        <v>2362</v>
      </c>
      <c r="D247" s="37" t="s">
        <v>200</v>
      </c>
      <c r="E247" s="32">
        <v>217142.39</v>
      </c>
      <c r="F247" s="32">
        <v>84444.32</v>
      </c>
      <c r="G247" s="37" t="s">
        <v>2378</v>
      </c>
      <c r="H247" s="64" t="s">
        <v>2377</v>
      </c>
      <c r="I247" s="37"/>
      <c r="J247" s="37"/>
      <c r="K247" s="37"/>
    </row>
    <row r="248" spans="1:11" s="79" customFormat="1" ht="90" x14ac:dyDescent="0.25">
      <c r="A248" s="37" t="s">
        <v>2012</v>
      </c>
      <c r="B248" s="2" t="s">
        <v>7814</v>
      </c>
      <c r="C248" s="37" t="s">
        <v>2382</v>
      </c>
      <c r="D248" s="37" t="s">
        <v>1387</v>
      </c>
      <c r="E248" s="32">
        <v>500000</v>
      </c>
      <c r="F248" s="32">
        <v>500000</v>
      </c>
      <c r="G248" s="37" t="s">
        <v>2378</v>
      </c>
      <c r="H248" s="64" t="s">
        <v>2381</v>
      </c>
      <c r="I248" s="37"/>
      <c r="J248" s="37"/>
      <c r="K248" s="37"/>
    </row>
    <row r="249" spans="1:11" s="79" customFormat="1" ht="90" x14ac:dyDescent="0.25">
      <c r="A249" s="37" t="s">
        <v>2013</v>
      </c>
      <c r="B249" s="2" t="s">
        <v>7815</v>
      </c>
      <c r="C249" s="37" t="s">
        <v>1145</v>
      </c>
      <c r="D249" s="37" t="s">
        <v>206</v>
      </c>
      <c r="E249" s="32">
        <v>395500</v>
      </c>
      <c r="F249" s="32">
        <v>243384.6</v>
      </c>
      <c r="G249" s="37" t="s">
        <v>2378</v>
      </c>
      <c r="H249" s="64" t="s">
        <v>2383</v>
      </c>
      <c r="I249" s="37"/>
      <c r="J249" s="37"/>
      <c r="K249" s="37"/>
    </row>
    <row r="250" spans="1:11" s="79" customFormat="1" x14ac:dyDescent="0.25">
      <c r="A250" s="37"/>
      <c r="B250" s="37"/>
      <c r="C250" s="37"/>
      <c r="D250" s="37"/>
      <c r="E250" s="32">
        <f>SUM(E233:E249)</f>
        <v>12875761.449999999</v>
      </c>
      <c r="F250" s="32">
        <f>SUM(F233:F249)</f>
        <v>8680873.5899999999</v>
      </c>
      <c r="G250" s="37"/>
      <c r="H250" s="64"/>
      <c r="I250" s="37"/>
      <c r="J250" s="37"/>
      <c r="K250" s="37"/>
    </row>
    <row r="251" spans="1:11" x14ac:dyDescent="0.25">
      <c r="A251" s="62" t="s">
        <v>2322</v>
      </c>
      <c r="B251" s="318" t="s">
        <v>1319</v>
      </c>
      <c r="C251" s="319"/>
      <c r="D251" s="319"/>
      <c r="E251" s="319"/>
      <c r="F251" s="319"/>
      <c r="G251" s="319"/>
      <c r="H251" s="319"/>
      <c r="I251" s="319"/>
      <c r="J251" s="319"/>
      <c r="K251" s="320"/>
    </row>
    <row r="252" spans="1:11" ht="60" x14ac:dyDescent="0.25">
      <c r="A252" s="37" t="s">
        <v>2343</v>
      </c>
      <c r="B252" s="2" t="s">
        <v>7816</v>
      </c>
      <c r="C252" s="28" t="s">
        <v>1187</v>
      </c>
      <c r="D252" s="37" t="s">
        <v>1217</v>
      </c>
      <c r="E252" s="32">
        <v>290000</v>
      </c>
      <c r="F252" s="32">
        <v>0</v>
      </c>
      <c r="G252" s="37" t="s">
        <v>1392</v>
      </c>
      <c r="H252" s="28" t="s">
        <v>1373</v>
      </c>
      <c r="I252" s="37"/>
      <c r="J252" s="37"/>
      <c r="K252" s="37"/>
    </row>
    <row r="253" spans="1:11" ht="60" x14ac:dyDescent="0.25">
      <c r="A253" s="37" t="s">
        <v>2344</v>
      </c>
      <c r="B253" s="2" t="s">
        <v>7817</v>
      </c>
      <c r="C253" s="28" t="s">
        <v>1360</v>
      </c>
      <c r="D253" s="37" t="s">
        <v>1217</v>
      </c>
      <c r="E253" s="32">
        <v>161399.22</v>
      </c>
      <c r="F253" s="32">
        <v>0</v>
      </c>
      <c r="G253" s="37" t="s">
        <v>1392</v>
      </c>
      <c r="H253" s="28" t="s">
        <v>1373</v>
      </c>
      <c r="I253" s="37"/>
      <c r="J253" s="37"/>
      <c r="K253" s="37"/>
    </row>
    <row r="254" spans="1:11" ht="60" x14ac:dyDescent="0.25">
      <c r="A254" s="37" t="s">
        <v>2345</v>
      </c>
      <c r="B254" s="2" t="s">
        <v>7818</v>
      </c>
      <c r="C254" s="28" t="s">
        <v>1360</v>
      </c>
      <c r="D254" s="37" t="s">
        <v>1217</v>
      </c>
      <c r="E254" s="32">
        <v>153002</v>
      </c>
      <c r="F254" s="32">
        <v>0</v>
      </c>
      <c r="G254" s="37" t="s">
        <v>1392</v>
      </c>
      <c r="H254" s="28" t="s">
        <v>1373</v>
      </c>
      <c r="I254" s="37"/>
      <c r="J254" s="37"/>
      <c r="K254" s="37"/>
    </row>
    <row r="255" spans="1:11" ht="60" x14ac:dyDescent="0.25">
      <c r="A255" s="37" t="s">
        <v>2346</v>
      </c>
      <c r="B255" s="2" t="s">
        <v>7819</v>
      </c>
      <c r="C255" s="28" t="s">
        <v>1360</v>
      </c>
      <c r="D255" s="37" t="s">
        <v>1217</v>
      </c>
      <c r="E255" s="32">
        <v>153002</v>
      </c>
      <c r="F255" s="32">
        <v>0</v>
      </c>
      <c r="G255" s="37" t="s">
        <v>1392</v>
      </c>
      <c r="H255" s="28" t="s">
        <v>1373</v>
      </c>
      <c r="I255" s="37"/>
      <c r="J255" s="37"/>
      <c r="K255" s="37"/>
    </row>
    <row r="256" spans="1:11" ht="60" x14ac:dyDescent="0.25">
      <c r="A256" s="37" t="s">
        <v>2347</v>
      </c>
      <c r="B256" s="2" t="s">
        <v>7820</v>
      </c>
      <c r="C256" s="28" t="s">
        <v>1360</v>
      </c>
      <c r="D256" s="37" t="s">
        <v>1217</v>
      </c>
      <c r="E256" s="32">
        <v>113217.8</v>
      </c>
      <c r="F256" s="32">
        <v>0</v>
      </c>
      <c r="G256" s="37" t="s">
        <v>1392</v>
      </c>
      <c r="H256" s="28" t="s">
        <v>1373</v>
      </c>
      <c r="I256" s="37"/>
      <c r="J256" s="37"/>
      <c r="K256" s="37"/>
    </row>
    <row r="257" spans="1:11" ht="60" x14ac:dyDescent="0.25">
      <c r="A257" s="37" t="s">
        <v>2348</v>
      </c>
      <c r="B257" s="2" t="s">
        <v>7821</v>
      </c>
      <c r="C257" s="28" t="s">
        <v>1361</v>
      </c>
      <c r="D257" s="37" t="s">
        <v>1217</v>
      </c>
      <c r="E257" s="32">
        <v>112150</v>
      </c>
      <c r="F257" s="32">
        <v>40654.5</v>
      </c>
      <c r="G257" s="37" t="s">
        <v>1392</v>
      </c>
      <c r="H257" s="28" t="s">
        <v>1373</v>
      </c>
      <c r="I257" s="37"/>
      <c r="J257" s="37"/>
      <c r="K257" s="37"/>
    </row>
    <row r="258" spans="1:11" ht="60" x14ac:dyDescent="0.25">
      <c r="A258" s="37" t="s">
        <v>2349</v>
      </c>
      <c r="B258" s="2" t="s">
        <v>7822</v>
      </c>
      <c r="C258" s="34" t="s">
        <v>1115</v>
      </c>
      <c r="D258" s="37" t="s">
        <v>1217</v>
      </c>
      <c r="E258" s="32">
        <v>100467.81</v>
      </c>
      <c r="F258" s="32">
        <v>0</v>
      </c>
      <c r="G258" s="37" t="s">
        <v>1392</v>
      </c>
      <c r="H258" s="28" t="s">
        <v>1373</v>
      </c>
      <c r="I258" s="37"/>
      <c r="J258" s="37"/>
      <c r="K258" s="37"/>
    </row>
    <row r="259" spans="1:11" ht="60" x14ac:dyDescent="0.25">
      <c r="A259" s="37" t="s">
        <v>2350</v>
      </c>
      <c r="B259" s="2" t="s">
        <v>7823</v>
      </c>
      <c r="C259" s="28" t="s">
        <v>1185</v>
      </c>
      <c r="D259" s="37" t="s">
        <v>305</v>
      </c>
      <c r="E259" s="32">
        <v>1522900</v>
      </c>
      <c r="F259" s="32">
        <v>0</v>
      </c>
      <c r="G259" s="37" t="s">
        <v>1392</v>
      </c>
      <c r="H259" s="28" t="s">
        <v>1373</v>
      </c>
      <c r="I259" s="37"/>
      <c r="J259" s="37"/>
      <c r="K259" s="37"/>
    </row>
    <row r="260" spans="1:11" ht="60" x14ac:dyDescent="0.25">
      <c r="A260" s="37" t="s">
        <v>2351</v>
      </c>
      <c r="B260" s="2" t="s">
        <v>7824</v>
      </c>
      <c r="C260" s="28" t="s">
        <v>1362</v>
      </c>
      <c r="D260" s="37" t="s">
        <v>1384</v>
      </c>
      <c r="E260" s="32">
        <v>1270000</v>
      </c>
      <c r="F260" s="32">
        <v>0</v>
      </c>
      <c r="G260" s="37" t="s">
        <v>1392</v>
      </c>
      <c r="H260" s="28" t="s">
        <v>1374</v>
      </c>
      <c r="I260" s="37"/>
      <c r="J260" s="37"/>
      <c r="K260" s="37"/>
    </row>
    <row r="261" spans="1:11" ht="60" x14ac:dyDescent="0.25">
      <c r="A261" s="37" t="s">
        <v>2352</v>
      </c>
      <c r="B261" s="2" t="s">
        <v>7825</v>
      </c>
      <c r="C261" s="28" t="s">
        <v>1190</v>
      </c>
      <c r="D261" s="37" t="s">
        <v>183</v>
      </c>
      <c r="E261" s="32">
        <v>137310</v>
      </c>
      <c r="F261" s="32">
        <v>34327.5</v>
      </c>
      <c r="G261" s="37" t="s">
        <v>1392</v>
      </c>
      <c r="H261" s="34" t="s">
        <v>1372</v>
      </c>
      <c r="I261" s="37"/>
      <c r="J261" s="37"/>
      <c r="K261" s="37"/>
    </row>
    <row r="262" spans="1:11" ht="60" x14ac:dyDescent="0.25">
      <c r="A262" s="37" t="s">
        <v>2384</v>
      </c>
      <c r="B262" s="2" t="s">
        <v>7826</v>
      </c>
      <c r="C262" s="28" t="s">
        <v>1363</v>
      </c>
      <c r="D262" s="37" t="s">
        <v>194</v>
      </c>
      <c r="E262" s="32">
        <v>101807.5</v>
      </c>
      <c r="F262" s="32">
        <v>47510.17</v>
      </c>
      <c r="G262" s="37" t="s">
        <v>1392</v>
      </c>
      <c r="H262" s="34" t="s">
        <v>1375</v>
      </c>
      <c r="I262" s="37"/>
      <c r="J262" s="37"/>
      <c r="K262" s="37"/>
    </row>
    <row r="263" spans="1:11" ht="60" x14ac:dyDescent="0.25">
      <c r="A263" s="37" t="s">
        <v>2385</v>
      </c>
      <c r="B263" s="2" t="s">
        <v>7827</v>
      </c>
      <c r="C263" s="28" t="s">
        <v>1085</v>
      </c>
      <c r="D263" s="37" t="s">
        <v>194</v>
      </c>
      <c r="E263" s="32">
        <v>156000</v>
      </c>
      <c r="F263" s="32">
        <v>67600</v>
      </c>
      <c r="G263" s="37" t="s">
        <v>1392</v>
      </c>
      <c r="H263" s="34" t="s">
        <v>1376</v>
      </c>
      <c r="I263" s="37"/>
      <c r="J263" s="37"/>
      <c r="K263" s="37"/>
    </row>
    <row r="264" spans="1:11" ht="60" x14ac:dyDescent="0.25">
      <c r="A264" s="37" t="s">
        <v>2386</v>
      </c>
      <c r="B264" s="2" t="s">
        <v>7828</v>
      </c>
      <c r="C264" s="28" t="s">
        <v>1364</v>
      </c>
      <c r="D264" s="37" t="s">
        <v>194</v>
      </c>
      <c r="E264" s="32">
        <v>168000</v>
      </c>
      <c r="F264" s="32">
        <v>86800</v>
      </c>
      <c r="G264" s="37" t="s">
        <v>1392</v>
      </c>
      <c r="H264" s="34" t="s">
        <v>1377</v>
      </c>
      <c r="I264" s="37"/>
      <c r="J264" s="37"/>
      <c r="K264" s="37"/>
    </row>
    <row r="265" spans="1:11" ht="90" x14ac:dyDescent="0.25">
      <c r="A265" s="37" t="s">
        <v>2387</v>
      </c>
      <c r="B265" s="2" t="s">
        <v>7829</v>
      </c>
      <c r="C265" s="28" t="s">
        <v>1110</v>
      </c>
      <c r="D265" s="37" t="s">
        <v>194</v>
      </c>
      <c r="E265" s="32">
        <v>238700</v>
      </c>
      <c r="F265" s="32">
        <v>159133.32</v>
      </c>
      <c r="G265" s="37" t="s">
        <v>1392</v>
      </c>
      <c r="H265" s="34" t="s">
        <v>1378</v>
      </c>
      <c r="I265" s="37"/>
      <c r="J265" s="37"/>
      <c r="K265" s="37"/>
    </row>
    <row r="266" spans="1:11" ht="60" x14ac:dyDescent="0.25">
      <c r="A266" s="37" t="s">
        <v>2388</v>
      </c>
      <c r="B266" s="2" t="s">
        <v>7830</v>
      </c>
      <c r="C266" s="28" t="s">
        <v>1365</v>
      </c>
      <c r="D266" s="37" t="s">
        <v>194</v>
      </c>
      <c r="E266" s="32">
        <v>2010198.24</v>
      </c>
      <c r="F266" s="32">
        <v>335033.03999999998</v>
      </c>
      <c r="G266" s="37" t="s">
        <v>1392</v>
      </c>
      <c r="H266" s="34" t="s">
        <v>1379</v>
      </c>
      <c r="I266" s="37"/>
      <c r="J266" s="37"/>
      <c r="K266" s="37"/>
    </row>
    <row r="267" spans="1:11" ht="60" x14ac:dyDescent="0.25">
      <c r="A267" s="37" t="s">
        <v>2389</v>
      </c>
      <c r="B267" s="2" t="s">
        <v>7831</v>
      </c>
      <c r="C267" s="28" t="s">
        <v>1116</v>
      </c>
      <c r="D267" s="37" t="s">
        <v>194</v>
      </c>
      <c r="E267" s="32">
        <v>2535969.66</v>
      </c>
      <c r="F267" s="32">
        <v>2127396.7799999998</v>
      </c>
      <c r="G267" s="37" t="s">
        <v>1392</v>
      </c>
      <c r="H267" s="34" t="s">
        <v>1128</v>
      </c>
      <c r="I267" s="37"/>
      <c r="J267" s="37"/>
      <c r="K267" s="37"/>
    </row>
    <row r="268" spans="1:11" ht="60" x14ac:dyDescent="0.25">
      <c r="A268" s="37" t="s">
        <v>2390</v>
      </c>
      <c r="B268" s="2" t="s">
        <v>7832</v>
      </c>
      <c r="C268" s="28" t="s">
        <v>1366</v>
      </c>
      <c r="D268" s="37" t="s">
        <v>200</v>
      </c>
      <c r="E268" s="32">
        <v>4411356</v>
      </c>
      <c r="F268" s="32">
        <v>3382039.6</v>
      </c>
      <c r="G268" s="37" t="s">
        <v>1392</v>
      </c>
      <c r="H268" s="34" t="s">
        <v>1129</v>
      </c>
      <c r="I268" s="37"/>
      <c r="J268" s="37"/>
      <c r="K268" s="37"/>
    </row>
    <row r="269" spans="1:11" ht="60" x14ac:dyDescent="0.25">
      <c r="A269" s="37" t="s">
        <v>6062</v>
      </c>
      <c r="B269" s="2" t="s">
        <v>7833</v>
      </c>
      <c r="C269" s="28" t="s">
        <v>1366</v>
      </c>
      <c r="D269" s="37" t="s">
        <v>200</v>
      </c>
      <c r="E269" s="32">
        <v>4411356</v>
      </c>
      <c r="F269" s="32">
        <v>3382039.6</v>
      </c>
      <c r="G269" s="37" t="s">
        <v>1392</v>
      </c>
      <c r="H269" s="34" t="s">
        <v>1129</v>
      </c>
      <c r="I269" s="37"/>
      <c r="J269" s="37"/>
      <c r="K269" s="37"/>
    </row>
    <row r="270" spans="1:11" ht="60" x14ac:dyDescent="0.25">
      <c r="A270" s="37" t="s">
        <v>6063</v>
      </c>
      <c r="B270" s="2" t="s">
        <v>7834</v>
      </c>
      <c r="C270" s="28" t="s">
        <v>1367</v>
      </c>
      <c r="D270" s="37" t="s">
        <v>200</v>
      </c>
      <c r="E270" s="32">
        <v>104900</v>
      </c>
      <c r="F270" s="32">
        <v>68185.009999999995</v>
      </c>
      <c r="G270" s="37" t="s">
        <v>1392</v>
      </c>
      <c r="H270" s="34" t="s">
        <v>1380</v>
      </c>
      <c r="I270" s="37"/>
      <c r="J270" s="37"/>
      <c r="K270" s="37"/>
    </row>
    <row r="271" spans="1:11" ht="60" x14ac:dyDescent="0.25">
      <c r="A271" s="37" t="s">
        <v>6064</v>
      </c>
      <c r="B271" s="2" t="s">
        <v>7835</v>
      </c>
      <c r="C271" s="28" t="s">
        <v>1368</v>
      </c>
      <c r="D271" s="37" t="s">
        <v>200</v>
      </c>
      <c r="E271" s="32">
        <v>168000</v>
      </c>
      <c r="F271" s="32">
        <v>144000</v>
      </c>
      <c r="G271" s="37" t="s">
        <v>1392</v>
      </c>
      <c r="H271" s="34" t="s">
        <v>1381</v>
      </c>
      <c r="I271" s="37"/>
      <c r="J271" s="37"/>
      <c r="K271" s="37"/>
    </row>
    <row r="272" spans="1:11" ht="60" x14ac:dyDescent="0.25">
      <c r="A272" s="37" t="s">
        <v>6065</v>
      </c>
      <c r="B272" s="2" t="s">
        <v>7836</v>
      </c>
      <c r="C272" s="28" t="s">
        <v>1369</v>
      </c>
      <c r="D272" s="37" t="s">
        <v>200</v>
      </c>
      <c r="E272" s="32">
        <v>262251</v>
      </c>
      <c r="F272" s="32">
        <v>109271.25</v>
      </c>
      <c r="G272" s="37" t="s">
        <v>1392</v>
      </c>
      <c r="H272" s="34" t="s">
        <v>1382</v>
      </c>
      <c r="I272" s="37"/>
      <c r="J272" s="37"/>
      <c r="K272" s="37"/>
    </row>
    <row r="273" spans="1:11" ht="60" x14ac:dyDescent="0.25">
      <c r="A273" s="37" t="s">
        <v>6066</v>
      </c>
      <c r="B273" s="2" t="s">
        <v>7837</v>
      </c>
      <c r="C273" s="28" t="s">
        <v>1370</v>
      </c>
      <c r="D273" s="37" t="s">
        <v>1217</v>
      </c>
      <c r="E273" s="32">
        <v>286037</v>
      </c>
      <c r="F273" s="32">
        <v>0</v>
      </c>
      <c r="G273" s="37" t="s">
        <v>1392</v>
      </c>
      <c r="H273" s="28" t="s">
        <v>1383</v>
      </c>
      <c r="I273" s="37"/>
      <c r="J273" s="37"/>
      <c r="K273" s="37"/>
    </row>
    <row r="274" spans="1:11" ht="60" x14ac:dyDescent="0.25">
      <c r="A274" s="37" t="s">
        <v>6067</v>
      </c>
      <c r="B274" s="2" t="s">
        <v>7838</v>
      </c>
      <c r="C274" s="28" t="s">
        <v>1371</v>
      </c>
      <c r="D274" s="37" t="s">
        <v>1217</v>
      </c>
      <c r="E274" s="32">
        <v>429679</v>
      </c>
      <c r="F274" s="32">
        <v>0</v>
      </c>
      <c r="G274" s="37" t="s">
        <v>1392</v>
      </c>
      <c r="H274" s="28" t="s">
        <v>1383</v>
      </c>
      <c r="I274" s="37"/>
      <c r="J274" s="37"/>
      <c r="K274" s="37"/>
    </row>
    <row r="275" spans="1:11" ht="60" x14ac:dyDescent="0.25">
      <c r="A275" s="37" t="s">
        <v>6068</v>
      </c>
      <c r="B275" s="2" t="s">
        <v>7839</v>
      </c>
      <c r="C275" s="37" t="s">
        <v>1385</v>
      </c>
      <c r="D275" s="37" t="s">
        <v>1387</v>
      </c>
      <c r="E275" s="32">
        <v>500000</v>
      </c>
      <c r="F275" s="32">
        <v>423076.92</v>
      </c>
      <c r="G275" s="37" t="s">
        <v>1392</v>
      </c>
      <c r="H275" s="64" t="s">
        <v>1386</v>
      </c>
      <c r="I275" s="37"/>
      <c r="J275" s="37"/>
      <c r="K275" s="37"/>
    </row>
    <row r="276" spans="1:11" ht="60" x14ac:dyDescent="0.25">
      <c r="A276" s="37" t="s">
        <v>6069</v>
      </c>
      <c r="B276" s="2" t="s">
        <v>7840</v>
      </c>
      <c r="C276" s="37" t="s">
        <v>1141</v>
      </c>
      <c r="D276" s="37" t="s">
        <v>1388</v>
      </c>
      <c r="E276" s="32">
        <v>151750</v>
      </c>
      <c r="F276" s="32">
        <v>140076.92000000001</v>
      </c>
      <c r="G276" s="37" t="s">
        <v>1392</v>
      </c>
      <c r="H276" s="64" t="s">
        <v>1389</v>
      </c>
      <c r="I276" s="37"/>
      <c r="J276" s="37"/>
      <c r="K276" s="37"/>
    </row>
    <row r="277" spans="1:11" ht="60" x14ac:dyDescent="0.25">
      <c r="A277" s="37" t="s">
        <v>6070</v>
      </c>
      <c r="B277" s="2" t="s">
        <v>7841</v>
      </c>
      <c r="C277" s="37" t="s">
        <v>1141</v>
      </c>
      <c r="D277" s="37" t="s">
        <v>1390</v>
      </c>
      <c r="E277" s="32">
        <v>193324</v>
      </c>
      <c r="F277" s="32">
        <v>178452.92</v>
      </c>
      <c r="G277" s="37" t="s">
        <v>1392</v>
      </c>
      <c r="H277" s="64" t="s">
        <v>1389</v>
      </c>
      <c r="I277" s="37"/>
      <c r="J277" s="37"/>
      <c r="K277" s="37"/>
    </row>
    <row r="278" spans="1:11" ht="60" x14ac:dyDescent="0.25">
      <c r="A278" s="37" t="s">
        <v>6071</v>
      </c>
      <c r="B278" s="2" t="s">
        <v>7842</v>
      </c>
      <c r="C278" s="37" t="s">
        <v>1145</v>
      </c>
      <c r="D278" s="37" t="s">
        <v>206</v>
      </c>
      <c r="E278" s="32">
        <v>395500</v>
      </c>
      <c r="F278" s="32">
        <v>243384.62</v>
      </c>
      <c r="G278" s="37" t="s">
        <v>1392</v>
      </c>
      <c r="H278" s="64" t="s">
        <v>1391</v>
      </c>
      <c r="I278" s="37"/>
      <c r="J278" s="37"/>
      <c r="K278" s="37"/>
    </row>
    <row r="279" spans="1:11" x14ac:dyDescent="0.25">
      <c r="A279" s="37"/>
      <c r="B279" s="37"/>
      <c r="C279" s="37"/>
      <c r="D279" s="37"/>
      <c r="E279" s="32"/>
      <c r="F279" s="32"/>
      <c r="G279" s="37"/>
      <c r="H279" s="64"/>
      <c r="I279" s="37"/>
      <c r="J279" s="37"/>
      <c r="K279" s="37"/>
    </row>
    <row r="280" spans="1:11" x14ac:dyDescent="0.25">
      <c r="A280" s="62" t="s">
        <v>1318</v>
      </c>
      <c r="B280" s="318" t="s">
        <v>1092</v>
      </c>
      <c r="C280" s="319"/>
      <c r="D280" s="319"/>
      <c r="E280" s="319"/>
      <c r="F280" s="319"/>
      <c r="G280" s="319"/>
      <c r="H280" s="319"/>
      <c r="I280" s="319"/>
      <c r="J280" s="319"/>
      <c r="K280" s="320"/>
    </row>
    <row r="281" spans="1:11" ht="60" x14ac:dyDescent="0.25">
      <c r="A281" s="36" t="s">
        <v>1343</v>
      </c>
      <c r="B281" s="2" t="s">
        <v>7843</v>
      </c>
      <c r="C281" s="64" t="s">
        <v>1110</v>
      </c>
      <c r="D281" s="64" t="s">
        <v>1131</v>
      </c>
      <c r="E281" s="32">
        <v>257671</v>
      </c>
      <c r="F281" s="32">
        <v>0</v>
      </c>
      <c r="G281" s="37" t="s">
        <v>1119</v>
      </c>
      <c r="H281" s="64" t="s">
        <v>1120</v>
      </c>
      <c r="I281" s="37"/>
      <c r="J281" s="36"/>
      <c r="K281" s="36"/>
    </row>
    <row r="282" spans="1:11" ht="60" x14ac:dyDescent="0.25">
      <c r="A282" s="36" t="s">
        <v>1344</v>
      </c>
      <c r="B282" s="2" t="s">
        <v>7844</v>
      </c>
      <c r="C282" s="64" t="s">
        <v>1084</v>
      </c>
      <c r="D282" s="64" t="s">
        <v>1132</v>
      </c>
      <c r="E282" s="32">
        <v>1308100</v>
      </c>
      <c r="F282" s="32">
        <v>261619.95</v>
      </c>
      <c r="G282" s="37" t="s">
        <v>1119</v>
      </c>
      <c r="H282" s="64" t="s">
        <v>1121</v>
      </c>
      <c r="I282" s="37"/>
      <c r="J282" s="36"/>
      <c r="K282" s="36"/>
    </row>
    <row r="283" spans="1:11" ht="60" x14ac:dyDescent="0.25">
      <c r="A283" s="36" t="s">
        <v>1345</v>
      </c>
      <c r="B283" s="2" t="s">
        <v>7845</v>
      </c>
      <c r="C283" s="64" t="s">
        <v>1111</v>
      </c>
      <c r="D283" s="64" t="s">
        <v>1133</v>
      </c>
      <c r="E283" s="32">
        <v>1308100</v>
      </c>
      <c r="F283" s="32">
        <v>261619.95</v>
      </c>
      <c r="G283" s="37" t="s">
        <v>1119</v>
      </c>
      <c r="H283" s="64" t="s">
        <v>1122</v>
      </c>
      <c r="I283" s="37"/>
      <c r="J283" s="36"/>
      <c r="K283" s="36"/>
    </row>
    <row r="284" spans="1:11" ht="60" x14ac:dyDescent="0.25">
      <c r="A284" s="36" t="s">
        <v>1346</v>
      </c>
      <c r="B284" s="2" t="s">
        <v>7846</v>
      </c>
      <c r="C284" s="64" t="s">
        <v>1112</v>
      </c>
      <c r="D284" s="64" t="s">
        <v>1134</v>
      </c>
      <c r="E284" s="32">
        <v>2305000</v>
      </c>
      <c r="F284" s="32">
        <v>1152499.98</v>
      </c>
      <c r="G284" s="37" t="s">
        <v>1119</v>
      </c>
      <c r="H284" s="64" t="s">
        <v>1123</v>
      </c>
      <c r="I284" s="37"/>
      <c r="J284" s="36"/>
      <c r="K284" s="36"/>
    </row>
    <row r="285" spans="1:11" ht="60" x14ac:dyDescent="0.25">
      <c r="A285" s="36" t="s">
        <v>1347</v>
      </c>
      <c r="B285" s="2" t="s">
        <v>7847</v>
      </c>
      <c r="C285" s="64" t="s">
        <v>1085</v>
      </c>
      <c r="D285" s="64" t="s">
        <v>1086</v>
      </c>
      <c r="E285" s="32">
        <v>110000</v>
      </c>
      <c r="F285" s="32">
        <v>47666.68</v>
      </c>
      <c r="G285" s="37" t="s">
        <v>1119</v>
      </c>
      <c r="H285" s="64" t="s">
        <v>1124</v>
      </c>
      <c r="I285" s="37"/>
      <c r="J285" s="36"/>
      <c r="K285" s="36"/>
    </row>
    <row r="286" spans="1:11" ht="60" x14ac:dyDescent="0.25">
      <c r="A286" s="36" t="s">
        <v>1348</v>
      </c>
      <c r="B286" s="2" t="s">
        <v>7848</v>
      </c>
      <c r="C286" s="64" t="s">
        <v>1085</v>
      </c>
      <c r="D286" s="64" t="s">
        <v>1086</v>
      </c>
      <c r="E286" s="32">
        <v>110000</v>
      </c>
      <c r="F286" s="32">
        <v>47666.68</v>
      </c>
      <c r="G286" s="37" t="s">
        <v>1119</v>
      </c>
      <c r="H286" s="64" t="s">
        <v>1124</v>
      </c>
      <c r="I286" s="37"/>
      <c r="J286" s="36"/>
      <c r="K286" s="36"/>
    </row>
    <row r="287" spans="1:11" ht="60" x14ac:dyDescent="0.25">
      <c r="A287" s="36" t="s">
        <v>1349</v>
      </c>
      <c r="B287" s="2" t="s">
        <v>7849</v>
      </c>
      <c r="C287" s="64" t="s">
        <v>1113</v>
      </c>
      <c r="D287" s="64" t="s">
        <v>1135</v>
      </c>
      <c r="E287" s="32">
        <v>214015</v>
      </c>
      <c r="F287" s="32">
        <v>128408.99</v>
      </c>
      <c r="G287" s="37" t="s">
        <v>1119</v>
      </c>
      <c r="H287" s="64" t="s">
        <v>1125</v>
      </c>
      <c r="I287" s="37"/>
      <c r="J287" s="36"/>
      <c r="K287" s="36"/>
    </row>
    <row r="288" spans="1:11" ht="60" x14ac:dyDescent="0.25">
      <c r="A288" s="36" t="s">
        <v>1350</v>
      </c>
      <c r="B288" s="2" t="s">
        <v>7850</v>
      </c>
      <c r="C288" s="64" t="s">
        <v>1114</v>
      </c>
      <c r="D288" s="64" t="s">
        <v>1136</v>
      </c>
      <c r="E288" s="32">
        <v>272665</v>
      </c>
      <c r="F288" s="32">
        <v>163598.99</v>
      </c>
      <c r="G288" s="37" t="s">
        <v>1119</v>
      </c>
      <c r="H288" s="64" t="s">
        <v>1126</v>
      </c>
      <c r="I288" s="37"/>
      <c r="J288" s="36"/>
      <c r="K288" s="36"/>
    </row>
    <row r="289" spans="1:11" ht="60" x14ac:dyDescent="0.25">
      <c r="A289" s="36" t="s">
        <v>1351</v>
      </c>
      <c r="B289" s="2" t="s">
        <v>7851</v>
      </c>
      <c r="C289" s="64" t="s">
        <v>1115</v>
      </c>
      <c r="D289" s="64" t="s">
        <v>1137</v>
      </c>
      <c r="E289" s="32">
        <v>298175</v>
      </c>
      <c r="F289" s="32">
        <v>129209.18</v>
      </c>
      <c r="G289" s="37" t="s">
        <v>1119</v>
      </c>
      <c r="H289" s="64" t="s">
        <v>1127</v>
      </c>
      <c r="I289" s="37"/>
      <c r="J289" s="36"/>
      <c r="K289" s="36"/>
    </row>
    <row r="290" spans="1:11" ht="60" x14ac:dyDescent="0.25">
      <c r="A290" s="36" t="s">
        <v>1352</v>
      </c>
      <c r="B290" s="2" t="s">
        <v>7852</v>
      </c>
      <c r="C290" s="64" t="s">
        <v>1116</v>
      </c>
      <c r="D290" s="64" t="s">
        <v>1138</v>
      </c>
      <c r="E290" s="32">
        <v>2325207.85</v>
      </c>
      <c r="F290" s="32">
        <v>1950591.05</v>
      </c>
      <c r="G290" s="37" t="s">
        <v>1119</v>
      </c>
      <c r="H290" s="64" t="s">
        <v>1128</v>
      </c>
      <c r="I290" s="37"/>
      <c r="J290" s="36"/>
      <c r="K290" s="36"/>
    </row>
    <row r="291" spans="1:11" ht="60" x14ac:dyDescent="0.25">
      <c r="A291" s="36" t="s">
        <v>1353</v>
      </c>
      <c r="B291" s="2" t="s">
        <v>7853</v>
      </c>
      <c r="C291" s="64" t="s">
        <v>1117</v>
      </c>
      <c r="D291" s="64" t="s">
        <v>1140</v>
      </c>
      <c r="E291" s="32">
        <v>4411356</v>
      </c>
      <c r="F291" s="32">
        <v>3382039.6</v>
      </c>
      <c r="G291" s="37" t="s">
        <v>1119</v>
      </c>
      <c r="H291" s="64" t="s">
        <v>1129</v>
      </c>
      <c r="I291" s="37"/>
      <c r="J291" s="36"/>
      <c r="K291" s="36"/>
    </row>
    <row r="292" spans="1:11" ht="60" x14ac:dyDescent="0.25">
      <c r="A292" s="36" t="s">
        <v>1354</v>
      </c>
      <c r="B292" s="2" t="s">
        <v>7854</v>
      </c>
      <c r="C292" s="64" t="s">
        <v>1118</v>
      </c>
      <c r="D292" s="64" t="s">
        <v>1139</v>
      </c>
      <c r="E292" s="32">
        <v>112030</v>
      </c>
      <c r="F292" s="32">
        <v>72819.490000000005</v>
      </c>
      <c r="G292" s="37" t="s">
        <v>1119</v>
      </c>
      <c r="H292" s="64" t="s">
        <v>1130</v>
      </c>
      <c r="I292" s="37"/>
      <c r="J292" s="36"/>
      <c r="K292" s="36"/>
    </row>
    <row r="293" spans="1:11" ht="60" x14ac:dyDescent="0.25">
      <c r="A293" s="36" t="s">
        <v>1357</v>
      </c>
      <c r="B293" s="2" t="s">
        <v>7855</v>
      </c>
      <c r="C293" s="37" t="s">
        <v>1141</v>
      </c>
      <c r="D293" s="37" t="s">
        <v>1142</v>
      </c>
      <c r="E293" s="32">
        <v>151750</v>
      </c>
      <c r="F293" s="32">
        <v>140076.92000000001</v>
      </c>
      <c r="G293" s="37" t="s">
        <v>1119</v>
      </c>
      <c r="H293" s="37" t="s">
        <v>1144</v>
      </c>
      <c r="I293" s="37"/>
      <c r="J293" s="36"/>
      <c r="K293" s="36"/>
    </row>
    <row r="294" spans="1:11" ht="60" x14ac:dyDescent="0.25">
      <c r="A294" s="36" t="s">
        <v>1358</v>
      </c>
      <c r="B294" s="2" t="s">
        <v>7856</v>
      </c>
      <c r="C294" s="36" t="s">
        <v>1141</v>
      </c>
      <c r="D294" s="36" t="s">
        <v>1143</v>
      </c>
      <c r="E294" s="18">
        <v>193324</v>
      </c>
      <c r="F294" s="18">
        <v>178452.92</v>
      </c>
      <c r="G294" s="36" t="s">
        <v>1119</v>
      </c>
      <c r="H294" s="36" t="s">
        <v>1144</v>
      </c>
      <c r="I294" s="36"/>
      <c r="J294" s="36"/>
      <c r="K294" s="36"/>
    </row>
    <row r="295" spans="1:11" ht="60" x14ac:dyDescent="0.25">
      <c r="A295" s="36" t="s">
        <v>1359</v>
      </c>
      <c r="B295" s="2" t="s">
        <v>7857</v>
      </c>
      <c r="C295" s="36" t="s">
        <v>1145</v>
      </c>
      <c r="D295" s="36" t="s">
        <v>1146</v>
      </c>
      <c r="E295" s="18">
        <v>395500</v>
      </c>
      <c r="F295" s="18">
        <v>243384.62</v>
      </c>
      <c r="G295" s="36" t="s">
        <v>1119</v>
      </c>
      <c r="H295" s="36" t="s">
        <v>1147</v>
      </c>
      <c r="I295" s="36"/>
      <c r="J295" s="36"/>
      <c r="K295" s="36"/>
    </row>
    <row r="296" spans="1:11" x14ac:dyDescent="0.25">
      <c r="A296" s="36"/>
      <c r="B296" s="36"/>
      <c r="C296" s="36"/>
      <c r="D296" s="36"/>
      <c r="E296" s="18">
        <f>SUM(E281:E295)</f>
        <v>13772893.85</v>
      </c>
      <c r="F296" s="18">
        <f>SUM(F281:F295)</f>
        <v>8159655.0000000009</v>
      </c>
      <c r="G296" s="36"/>
      <c r="H296" s="36"/>
      <c r="I296" s="36"/>
      <c r="J296" s="36"/>
      <c r="K296" s="36"/>
    </row>
    <row r="297" spans="1:11" x14ac:dyDescent="0.25">
      <c r="A297" s="132" t="s">
        <v>1093</v>
      </c>
      <c r="B297" s="318" t="s">
        <v>2456</v>
      </c>
      <c r="C297" s="319"/>
      <c r="D297" s="319"/>
      <c r="E297" s="319"/>
      <c r="F297" s="319"/>
      <c r="G297" s="319"/>
      <c r="H297" s="319"/>
      <c r="I297" s="319"/>
      <c r="J297" s="319"/>
      <c r="K297" s="320"/>
    </row>
    <row r="298" spans="1:11" s="79" customFormat="1" ht="90" x14ac:dyDescent="0.25">
      <c r="A298" s="37" t="s">
        <v>1105</v>
      </c>
      <c r="B298" s="2" t="s">
        <v>7858</v>
      </c>
      <c r="C298" s="28" t="s">
        <v>1532</v>
      </c>
      <c r="D298" s="37"/>
      <c r="E298" s="32">
        <v>129357</v>
      </c>
      <c r="F298" s="32">
        <v>84081.59</v>
      </c>
      <c r="G298" s="27" t="s">
        <v>2480</v>
      </c>
      <c r="H298" s="28" t="s">
        <v>2481</v>
      </c>
      <c r="I298" s="37"/>
      <c r="J298" s="37"/>
      <c r="K298" s="37"/>
    </row>
    <row r="299" spans="1:11" s="79" customFormat="1" ht="90" x14ac:dyDescent="0.25">
      <c r="A299" s="37" t="s">
        <v>1106</v>
      </c>
      <c r="B299" s="2" t="s">
        <v>7859</v>
      </c>
      <c r="C299" s="28" t="s">
        <v>1361</v>
      </c>
      <c r="D299" s="37"/>
      <c r="E299" s="32">
        <v>112150</v>
      </c>
      <c r="F299" s="32">
        <v>0</v>
      </c>
      <c r="G299" s="27" t="s">
        <v>2480</v>
      </c>
      <c r="H299" s="28" t="s">
        <v>2482</v>
      </c>
      <c r="I299" s="37"/>
      <c r="J299" s="37"/>
      <c r="K299" s="37"/>
    </row>
    <row r="300" spans="1:11" s="79" customFormat="1" ht="90" x14ac:dyDescent="0.25">
      <c r="A300" s="37" t="s">
        <v>1107</v>
      </c>
      <c r="B300" s="2" t="s">
        <v>7860</v>
      </c>
      <c r="C300" s="28" t="s">
        <v>2470</v>
      </c>
      <c r="D300" s="37"/>
      <c r="E300" s="32">
        <v>108000</v>
      </c>
      <c r="F300" s="32">
        <v>0</v>
      </c>
      <c r="G300" s="27" t="s">
        <v>2480</v>
      </c>
      <c r="H300" s="28" t="s">
        <v>2483</v>
      </c>
      <c r="I300" s="37"/>
      <c r="J300" s="37"/>
      <c r="K300" s="37"/>
    </row>
    <row r="301" spans="1:11" s="79" customFormat="1" ht="90" x14ac:dyDescent="0.25">
      <c r="A301" s="37" t="s">
        <v>1148</v>
      </c>
      <c r="B301" s="2" t="s">
        <v>7861</v>
      </c>
      <c r="C301" s="28" t="s">
        <v>2471</v>
      </c>
      <c r="D301" s="37"/>
      <c r="E301" s="32">
        <v>120290</v>
      </c>
      <c r="F301" s="32">
        <v>0</v>
      </c>
      <c r="G301" s="27" t="s">
        <v>2480</v>
      </c>
      <c r="H301" s="28" t="s">
        <v>2483</v>
      </c>
      <c r="I301" s="37"/>
      <c r="J301" s="37"/>
      <c r="K301" s="37"/>
    </row>
    <row r="302" spans="1:11" s="79" customFormat="1" ht="90" x14ac:dyDescent="0.25">
      <c r="A302" s="37" t="s">
        <v>1149</v>
      </c>
      <c r="B302" s="2" t="s">
        <v>7862</v>
      </c>
      <c r="C302" s="28" t="s">
        <v>2472</v>
      </c>
      <c r="D302" s="37"/>
      <c r="E302" s="32">
        <v>135000</v>
      </c>
      <c r="F302" s="32">
        <v>0</v>
      </c>
      <c r="G302" s="27" t="s">
        <v>2480</v>
      </c>
      <c r="H302" s="28" t="s">
        <v>2483</v>
      </c>
      <c r="I302" s="37"/>
      <c r="J302" s="37"/>
      <c r="K302" s="37"/>
    </row>
    <row r="303" spans="1:11" s="79" customFormat="1" ht="90" x14ac:dyDescent="0.25">
      <c r="A303" s="37" t="s">
        <v>1150</v>
      </c>
      <c r="B303" s="2" t="s">
        <v>7863</v>
      </c>
      <c r="C303" s="28" t="s">
        <v>1966</v>
      </c>
      <c r="D303" s="37"/>
      <c r="E303" s="32">
        <v>167000</v>
      </c>
      <c r="F303" s="32">
        <v>0</v>
      </c>
      <c r="G303" s="27" t="s">
        <v>2480</v>
      </c>
      <c r="H303" s="28" t="s">
        <v>2483</v>
      </c>
      <c r="I303" s="37"/>
      <c r="J303" s="37"/>
      <c r="K303" s="37"/>
    </row>
    <row r="304" spans="1:11" s="79" customFormat="1" ht="90" x14ac:dyDescent="0.25">
      <c r="A304" s="37" t="s">
        <v>1151</v>
      </c>
      <c r="B304" s="2" t="s">
        <v>7864</v>
      </c>
      <c r="C304" s="28" t="s">
        <v>1115</v>
      </c>
      <c r="D304" s="37"/>
      <c r="E304" s="32">
        <v>197764</v>
      </c>
      <c r="F304" s="32">
        <v>72513.38</v>
      </c>
      <c r="G304" s="27" t="s">
        <v>2480</v>
      </c>
      <c r="H304" s="28" t="s">
        <v>2484</v>
      </c>
      <c r="I304" s="37"/>
      <c r="J304" s="37"/>
      <c r="K304" s="37"/>
    </row>
    <row r="305" spans="1:11" s="79" customFormat="1" ht="90" x14ac:dyDescent="0.25">
      <c r="A305" s="37" t="s">
        <v>1152</v>
      </c>
      <c r="B305" s="2" t="s">
        <v>7865</v>
      </c>
      <c r="C305" s="28" t="s">
        <v>2473</v>
      </c>
      <c r="D305" s="37"/>
      <c r="E305" s="32">
        <v>200000</v>
      </c>
      <c r="F305" s="32">
        <v>0</v>
      </c>
      <c r="G305" s="27" t="s">
        <v>2480</v>
      </c>
      <c r="H305" s="28" t="s">
        <v>2483</v>
      </c>
      <c r="I305" s="37"/>
      <c r="J305" s="37"/>
      <c r="K305" s="37"/>
    </row>
    <row r="306" spans="1:11" s="79" customFormat="1" ht="90" x14ac:dyDescent="0.25">
      <c r="A306" s="37" t="s">
        <v>1153</v>
      </c>
      <c r="B306" s="2" t="s">
        <v>7866</v>
      </c>
      <c r="C306" s="28" t="s">
        <v>2474</v>
      </c>
      <c r="D306" s="37"/>
      <c r="E306" s="32">
        <v>265000</v>
      </c>
      <c r="F306" s="32">
        <v>0</v>
      </c>
      <c r="G306" s="27" t="s">
        <v>2480</v>
      </c>
      <c r="H306" s="28" t="s">
        <v>2483</v>
      </c>
      <c r="I306" s="37"/>
      <c r="J306" s="37"/>
      <c r="K306" s="37"/>
    </row>
    <row r="307" spans="1:11" s="79" customFormat="1" ht="90" x14ac:dyDescent="0.25">
      <c r="A307" s="37" t="s">
        <v>1154</v>
      </c>
      <c r="B307" s="2" t="s">
        <v>7867</v>
      </c>
      <c r="C307" s="28" t="s">
        <v>2475</v>
      </c>
      <c r="D307" s="37"/>
      <c r="E307" s="32">
        <v>325000</v>
      </c>
      <c r="F307" s="32">
        <v>0</v>
      </c>
      <c r="G307" s="27" t="s">
        <v>2480</v>
      </c>
      <c r="H307" s="28" t="s">
        <v>2483</v>
      </c>
      <c r="I307" s="37"/>
      <c r="J307" s="37"/>
      <c r="K307" s="37"/>
    </row>
    <row r="308" spans="1:11" s="79" customFormat="1" ht="90" x14ac:dyDescent="0.25">
      <c r="A308" s="37" t="s">
        <v>1155</v>
      </c>
      <c r="B308" s="2" t="s">
        <v>7868</v>
      </c>
      <c r="C308" s="28" t="s">
        <v>2476</v>
      </c>
      <c r="D308" s="37"/>
      <c r="E308" s="32">
        <v>340160</v>
      </c>
      <c r="F308" s="32">
        <v>0</v>
      </c>
      <c r="G308" s="27" t="s">
        <v>2480</v>
      </c>
      <c r="H308" s="28" t="s">
        <v>2483</v>
      </c>
      <c r="I308" s="37"/>
      <c r="J308" s="37"/>
      <c r="K308" s="37"/>
    </row>
    <row r="309" spans="1:11" s="79" customFormat="1" ht="90" x14ac:dyDescent="0.25">
      <c r="A309" s="37" t="s">
        <v>1156</v>
      </c>
      <c r="B309" s="2" t="s">
        <v>7869</v>
      </c>
      <c r="C309" s="28" t="s">
        <v>2477</v>
      </c>
      <c r="D309" s="37"/>
      <c r="E309" s="32">
        <v>425000</v>
      </c>
      <c r="F309" s="32">
        <v>0</v>
      </c>
      <c r="G309" s="27" t="s">
        <v>2480</v>
      </c>
      <c r="H309" s="28" t="s">
        <v>2483</v>
      </c>
      <c r="I309" s="37"/>
      <c r="J309" s="37"/>
      <c r="K309" s="37"/>
    </row>
    <row r="310" spans="1:11" s="79" customFormat="1" ht="90" x14ac:dyDescent="0.25">
      <c r="A310" s="37" t="s">
        <v>1157</v>
      </c>
      <c r="B310" s="2" t="s">
        <v>7870</v>
      </c>
      <c r="C310" s="43" t="s">
        <v>2478</v>
      </c>
      <c r="D310" s="37"/>
      <c r="E310" s="32">
        <v>100000</v>
      </c>
      <c r="F310" s="32">
        <v>0</v>
      </c>
      <c r="G310" s="27" t="s">
        <v>2480</v>
      </c>
      <c r="H310" s="28" t="s">
        <v>2483</v>
      </c>
      <c r="I310" s="37"/>
      <c r="J310" s="37"/>
      <c r="K310" s="37"/>
    </row>
    <row r="311" spans="1:11" s="79" customFormat="1" ht="90" x14ac:dyDescent="0.25">
      <c r="A311" s="37" t="s">
        <v>1158</v>
      </c>
      <c r="B311" s="2" t="s">
        <v>7871</v>
      </c>
      <c r="C311" s="43" t="s">
        <v>2479</v>
      </c>
      <c r="D311" s="37"/>
      <c r="E311" s="32">
        <v>150000</v>
      </c>
      <c r="F311" s="32">
        <v>65000</v>
      </c>
      <c r="G311" s="27" t="s">
        <v>2480</v>
      </c>
      <c r="H311" s="28" t="s">
        <v>2485</v>
      </c>
      <c r="I311" s="37"/>
      <c r="J311" s="37"/>
      <c r="K311" s="37"/>
    </row>
    <row r="312" spans="1:11" s="23" customFormat="1" x14ac:dyDescent="0.25">
      <c r="A312" s="36"/>
      <c r="B312" s="36"/>
      <c r="C312" s="36"/>
      <c r="D312" s="36"/>
      <c r="E312" s="18">
        <f>SUM(E298:E311)</f>
        <v>2774721</v>
      </c>
      <c r="F312" s="18">
        <f>SUM(F298:F311)</f>
        <v>221594.97</v>
      </c>
      <c r="G312" s="36"/>
      <c r="H312" s="36"/>
      <c r="I312" s="36"/>
      <c r="J312" s="36"/>
      <c r="K312" s="36"/>
    </row>
    <row r="313" spans="1:11" s="23" customFormat="1" x14ac:dyDescent="0.25">
      <c r="A313" s="132" t="s">
        <v>2455</v>
      </c>
      <c r="B313" s="318" t="s">
        <v>2519</v>
      </c>
      <c r="C313" s="319"/>
      <c r="D313" s="319"/>
      <c r="E313" s="319"/>
      <c r="F313" s="319"/>
      <c r="G313" s="319"/>
      <c r="H313" s="319"/>
      <c r="I313" s="319"/>
      <c r="J313" s="319"/>
      <c r="K313" s="320"/>
    </row>
    <row r="314" spans="1:11" s="79" customFormat="1" ht="75" x14ac:dyDescent="0.25">
      <c r="A314" s="37" t="s">
        <v>2465</v>
      </c>
      <c r="B314" s="2" t="s">
        <v>7872</v>
      </c>
      <c r="C314" s="28" t="s">
        <v>2529</v>
      </c>
      <c r="D314" s="37"/>
      <c r="E314" s="32">
        <v>271573</v>
      </c>
      <c r="F314" s="32">
        <v>92057.1</v>
      </c>
      <c r="G314" s="27" t="s">
        <v>2533</v>
      </c>
      <c r="H314" s="28" t="s">
        <v>2522</v>
      </c>
      <c r="I314" s="37"/>
      <c r="J314" s="37"/>
      <c r="K314" s="37"/>
    </row>
    <row r="315" spans="1:11" s="79" customFormat="1" ht="75" x14ac:dyDescent="0.25">
      <c r="A315" s="37" t="s">
        <v>2466</v>
      </c>
      <c r="B315" s="2" t="s">
        <v>7873</v>
      </c>
      <c r="C315" s="34" t="s">
        <v>2530</v>
      </c>
      <c r="D315" s="37"/>
      <c r="E315" s="32">
        <v>99000</v>
      </c>
      <c r="F315" s="32">
        <v>58826</v>
      </c>
      <c r="G315" s="27" t="s">
        <v>2533</v>
      </c>
      <c r="H315" s="28" t="s">
        <v>2522</v>
      </c>
      <c r="I315" s="37"/>
      <c r="J315" s="37"/>
      <c r="K315" s="37"/>
    </row>
    <row r="316" spans="1:11" s="79" customFormat="1" ht="75" x14ac:dyDescent="0.25">
      <c r="A316" s="37" t="s">
        <v>2486</v>
      </c>
      <c r="B316" s="2" t="s">
        <v>7874</v>
      </c>
      <c r="C316" s="28" t="s">
        <v>2473</v>
      </c>
      <c r="D316" s="37"/>
      <c r="E316" s="32">
        <v>246000</v>
      </c>
      <c r="F316" s="32">
        <v>20500.05</v>
      </c>
      <c r="G316" s="27" t="s">
        <v>2533</v>
      </c>
      <c r="H316" s="28" t="s">
        <v>2531</v>
      </c>
      <c r="I316" s="37"/>
      <c r="J316" s="37"/>
      <c r="K316" s="37"/>
    </row>
    <row r="317" spans="1:11" s="79" customFormat="1" ht="75" x14ac:dyDescent="0.25">
      <c r="A317" s="37" t="s">
        <v>2487</v>
      </c>
      <c r="B317" s="2" t="s">
        <v>7875</v>
      </c>
      <c r="C317" s="28" t="s">
        <v>1116</v>
      </c>
      <c r="D317" s="37"/>
      <c r="E317" s="32">
        <v>1127696.42</v>
      </c>
      <c r="F317" s="32">
        <v>939747.02</v>
      </c>
      <c r="G317" s="27" t="s">
        <v>2533</v>
      </c>
      <c r="H317" s="28" t="s">
        <v>2532</v>
      </c>
      <c r="I317" s="37"/>
      <c r="J317" s="37"/>
      <c r="K317" s="37"/>
    </row>
    <row r="318" spans="1:11" s="79" customFormat="1" x14ac:dyDescent="0.25">
      <c r="A318" s="37"/>
      <c r="B318" s="37"/>
      <c r="C318" s="37"/>
      <c r="D318" s="37"/>
      <c r="E318" s="32">
        <f>SUM(E314:E317)</f>
        <v>1744269.42</v>
      </c>
      <c r="F318" s="32">
        <f>SUM(F314:F317)</f>
        <v>1111130.17</v>
      </c>
      <c r="G318" s="37"/>
      <c r="H318" s="37"/>
      <c r="I318" s="37"/>
      <c r="J318" s="37"/>
      <c r="K318" s="37"/>
    </row>
    <row r="319" spans="1:11" x14ac:dyDescent="0.25">
      <c r="A319" s="62" t="s">
        <v>2513</v>
      </c>
      <c r="B319" s="318" t="s">
        <v>2270</v>
      </c>
      <c r="C319" s="319"/>
      <c r="D319" s="319"/>
      <c r="E319" s="319"/>
      <c r="F319" s="319"/>
      <c r="G319" s="319"/>
      <c r="H319" s="319"/>
      <c r="I319" s="319"/>
      <c r="J319" s="319"/>
      <c r="K319" s="320"/>
    </row>
    <row r="320" spans="1:11" s="20" customFormat="1" ht="90" x14ac:dyDescent="0.25">
      <c r="A320" s="37" t="s">
        <v>2525</v>
      </c>
      <c r="B320" s="2" t="s">
        <v>7876</v>
      </c>
      <c r="C320" s="131" t="s">
        <v>2301</v>
      </c>
      <c r="D320" s="131" t="s">
        <v>2313</v>
      </c>
      <c r="E320" s="32">
        <v>155080</v>
      </c>
      <c r="F320" s="32">
        <v>0</v>
      </c>
      <c r="G320" s="27" t="s">
        <v>2312</v>
      </c>
      <c r="H320" s="131" t="s">
        <v>2306</v>
      </c>
      <c r="I320" s="37"/>
      <c r="J320" s="37"/>
      <c r="K320" s="37"/>
    </row>
    <row r="321" spans="1:11" s="20" customFormat="1" ht="90" x14ac:dyDescent="0.25">
      <c r="A321" s="37" t="s">
        <v>2526</v>
      </c>
      <c r="B321" s="2" t="s">
        <v>7877</v>
      </c>
      <c r="C321" s="131" t="s">
        <v>2301</v>
      </c>
      <c r="D321" s="131" t="s">
        <v>2313</v>
      </c>
      <c r="E321" s="32">
        <v>155080</v>
      </c>
      <c r="F321" s="32">
        <v>0</v>
      </c>
      <c r="G321" s="27" t="s">
        <v>2312</v>
      </c>
      <c r="H321" s="131" t="s">
        <v>2306</v>
      </c>
      <c r="I321" s="37"/>
      <c r="J321" s="37"/>
      <c r="K321" s="37"/>
    </row>
    <row r="322" spans="1:11" s="20" customFormat="1" ht="90" x14ac:dyDescent="0.25">
      <c r="A322" s="37" t="s">
        <v>2528</v>
      </c>
      <c r="B322" s="2" t="s">
        <v>7878</v>
      </c>
      <c r="C322" s="9" t="s">
        <v>2302</v>
      </c>
      <c r="D322" s="9" t="s">
        <v>2314</v>
      </c>
      <c r="E322" s="32">
        <v>114693</v>
      </c>
      <c r="F322" s="32">
        <v>75614.149999999994</v>
      </c>
      <c r="G322" s="27" t="s">
        <v>2312</v>
      </c>
      <c r="H322" s="131" t="s">
        <v>2307</v>
      </c>
      <c r="I322" s="37"/>
      <c r="J322" s="37"/>
      <c r="K322" s="37"/>
    </row>
    <row r="323" spans="1:11" s="20" customFormat="1" ht="90" x14ac:dyDescent="0.25">
      <c r="A323" s="37" t="s">
        <v>2534</v>
      </c>
      <c r="B323" s="2" t="s">
        <v>7879</v>
      </c>
      <c r="C323" s="9" t="s">
        <v>1085</v>
      </c>
      <c r="D323" s="9" t="s">
        <v>1085</v>
      </c>
      <c r="E323" s="32">
        <v>150000</v>
      </c>
      <c r="F323" s="32">
        <v>67500</v>
      </c>
      <c r="G323" s="27" t="s">
        <v>2312</v>
      </c>
      <c r="H323" s="131" t="s">
        <v>2308</v>
      </c>
      <c r="I323" s="37"/>
      <c r="J323" s="37"/>
      <c r="K323" s="37"/>
    </row>
    <row r="324" spans="1:11" s="20" customFormat="1" ht="90" x14ac:dyDescent="0.25">
      <c r="A324" s="37" t="s">
        <v>5909</v>
      </c>
      <c r="B324" s="2" t="s">
        <v>7880</v>
      </c>
      <c r="C324" s="9" t="s">
        <v>2303</v>
      </c>
      <c r="D324" s="9" t="s">
        <v>2303</v>
      </c>
      <c r="E324" s="32">
        <v>146350</v>
      </c>
      <c r="F324" s="32">
        <v>45614.15</v>
      </c>
      <c r="G324" s="27" t="s">
        <v>2312</v>
      </c>
      <c r="H324" s="131" t="s">
        <v>2309</v>
      </c>
      <c r="I324" s="37"/>
      <c r="J324" s="37"/>
      <c r="K324" s="37"/>
    </row>
    <row r="325" spans="1:11" s="20" customFormat="1" ht="90" x14ac:dyDescent="0.25">
      <c r="A325" s="37" t="s">
        <v>5910</v>
      </c>
      <c r="B325" s="2" t="s">
        <v>7881</v>
      </c>
      <c r="C325" s="9" t="s">
        <v>2304</v>
      </c>
      <c r="D325" s="9" t="s">
        <v>2304</v>
      </c>
      <c r="E325" s="32">
        <v>1135809.08</v>
      </c>
      <c r="F325" s="32">
        <v>946507.58</v>
      </c>
      <c r="G325" s="27" t="s">
        <v>2312</v>
      </c>
      <c r="H325" s="131" t="s">
        <v>2310</v>
      </c>
      <c r="I325" s="37"/>
      <c r="J325" s="37"/>
      <c r="K325" s="37"/>
    </row>
    <row r="326" spans="1:11" s="20" customFormat="1" ht="90" x14ac:dyDescent="0.25">
      <c r="A326" s="37" t="s">
        <v>5911</v>
      </c>
      <c r="B326" s="2" t="s">
        <v>7882</v>
      </c>
      <c r="C326" s="9" t="s">
        <v>2305</v>
      </c>
      <c r="D326" s="9" t="s">
        <v>2305</v>
      </c>
      <c r="E326" s="32">
        <v>1656299.26</v>
      </c>
      <c r="F326" s="32">
        <v>1371047.71</v>
      </c>
      <c r="G326" s="27" t="s">
        <v>2312</v>
      </c>
      <c r="H326" s="131" t="s">
        <v>2311</v>
      </c>
      <c r="I326" s="37"/>
      <c r="J326" s="37"/>
      <c r="K326" s="37"/>
    </row>
    <row r="327" spans="1:11" s="20" customFormat="1" ht="90" x14ac:dyDescent="0.25">
      <c r="A327" s="37" t="s">
        <v>5912</v>
      </c>
      <c r="B327" s="2" t="s">
        <v>7883</v>
      </c>
      <c r="C327" s="37" t="s">
        <v>2315</v>
      </c>
      <c r="D327" s="37" t="s">
        <v>2316</v>
      </c>
      <c r="E327" s="32">
        <v>178980</v>
      </c>
      <c r="F327" s="32">
        <v>172019.67</v>
      </c>
      <c r="G327" s="27" t="s">
        <v>2312</v>
      </c>
      <c r="H327" s="37" t="s">
        <v>2317</v>
      </c>
      <c r="I327" s="37"/>
      <c r="J327" s="37"/>
      <c r="K327" s="37"/>
    </row>
    <row r="328" spans="1:11" s="20" customFormat="1" ht="90" x14ac:dyDescent="0.25">
      <c r="A328" s="37" t="s">
        <v>6072</v>
      </c>
      <c r="B328" s="2" t="s">
        <v>7884</v>
      </c>
      <c r="C328" s="37" t="s">
        <v>2315</v>
      </c>
      <c r="D328" s="37" t="s">
        <v>2318</v>
      </c>
      <c r="E328" s="32">
        <v>1223578.6200000001</v>
      </c>
      <c r="F328" s="32">
        <v>1182792.6599999999</v>
      </c>
      <c r="G328" s="27" t="s">
        <v>2312</v>
      </c>
      <c r="H328" s="37" t="s">
        <v>2319</v>
      </c>
      <c r="I328" s="37"/>
      <c r="J328" s="37"/>
      <c r="K328" s="37"/>
    </row>
    <row r="329" spans="1:11" x14ac:dyDescent="0.25">
      <c r="A329" s="36"/>
      <c r="B329" s="36"/>
      <c r="C329" s="36"/>
      <c r="D329" s="36"/>
      <c r="E329" s="18">
        <f>SUM(E320:E328)</f>
        <v>4915869.96</v>
      </c>
      <c r="F329" s="18">
        <f>SUM(F320:F328)</f>
        <v>3861095.92</v>
      </c>
      <c r="G329" s="36"/>
      <c r="H329" s="36"/>
      <c r="I329" s="36"/>
      <c r="J329" s="36"/>
      <c r="K329" s="36"/>
    </row>
    <row r="330" spans="1:11" x14ac:dyDescent="0.25">
      <c r="A330" s="152" t="s">
        <v>2271</v>
      </c>
      <c r="B330" s="318" t="s">
        <v>2860</v>
      </c>
      <c r="C330" s="319"/>
      <c r="D330" s="319"/>
      <c r="E330" s="319"/>
      <c r="F330" s="319"/>
      <c r="G330" s="319"/>
      <c r="H330" s="319"/>
      <c r="I330" s="319"/>
      <c r="J330" s="319"/>
      <c r="K330" s="320"/>
    </row>
    <row r="331" spans="1:11" s="79" customFormat="1" ht="75" x14ac:dyDescent="0.25">
      <c r="A331" s="37" t="s">
        <v>2297</v>
      </c>
      <c r="B331" s="2" t="s">
        <v>7885</v>
      </c>
      <c r="C331" s="28" t="s">
        <v>1532</v>
      </c>
      <c r="D331" s="37" t="s">
        <v>2874</v>
      </c>
      <c r="E331" s="32">
        <v>269627</v>
      </c>
      <c r="F331" s="32">
        <v>0</v>
      </c>
      <c r="G331" s="37" t="s">
        <v>2875</v>
      </c>
      <c r="H331" s="93" t="s">
        <v>2522</v>
      </c>
      <c r="I331" s="37"/>
      <c r="J331" s="37"/>
      <c r="K331" s="37"/>
    </row>
    <row r="332" spans="1:11" s="79" customFormat="1" ht="75" x14ac:dyDescent="0.25">
      <c r="A332" s="37" t="s">
        <v>2298</v>
      </c>
      <c r="B332" s="2" t="s">
        <v>7886</v>
      </c>
      <c r="C332" s="28" t="s">
        <v>2873</v>
      </c>
      <c r="D332" s="37" t="s">
        <v>2874</v>
      </c>
      <c r="E332" s="32">
        <v>194880</v>
      </c>
      <c r="F332" s="32">
        <v>0</v>
      </c>
      <c r="G332" s="37" t="s">
        <v>2875</v>
      </c>
      <c r="H332" s="93" t="s">
        <v>2522</v>
      </c>
      <c r="I332" s="37"/>
      <c r="J332" s="37"/>
      <c r="K332" s="37"/>
    </row>
    <row r="333" spans="1:11" x14ac:dyDescent="0.25">
      <c r="A333" s="36"/>
      <c r="B333" s="36"/>
      <c r="C333" s="36"/>
      <c r="D333" s="36"/>
      <c r="E333" s="18">
        <f>SUM(E331:E332)</f>
        <v>464507</v>
      </c>
      <c r="F333" s="18">
        <f>SUM(F331:F332)</f>
        <v>0</v>
      </c>
      <c r="G333" s="36"/>
      <c r="H333" s="36"/>
      <c r="I333" s="36"/>
      <c r="J333" s="36"/>
      <c r="K333" s="36"/>
    </row>
    <row r="334" spans="1:11" x14ac:dyDescent="0.25">
      <c r="A334" s="62" t="s">
        <v>2861</v>
      </c>
      <c r="B334" s="318" t="s">
        <v>1905</v>
      </c>
      <c r="C334" s="319"/>
      <c r="D334" s="319"/>
      <c r="E334" s="319"/>
      <c r="F334" s="319"/>
      <c r="G334" s="319"/>
      <c r="H334" s="319"/>
      <c r="I334" s="319"/>
      <c r="J334" s="319"/>
      <c r="K334" s="320"/>
    </row>
    <row r="335" spans="1:11" ht="105" x14ac:dyDescent="0.25">
      <c r="A335" s="36" t="s">
        <v>2862</v>
      </c>
      <c r="B335" s="2" t="s">
        <v>7887</v>
      </c>
      <c r="C335" s="36" t="s">
        <v>1932</v>
      </c>
      <c r="D335" s="36" t="s">
        <v>1933</v>
      </c>
      <c r="E335" s="18">
        <v>683601</v>
      </c>
      <c r="F335" s="18">
        <v>174501.57</v>
      </c>
      <c r="G335" s="27" t="s">
        <v>1934</v>
      </c>
      <c r="H335" s="36" t="s">
        <v>1935</v>
      </c>
      <c r="I335" s="36"/>
      <c r="J335" s="36"/>
      <c r="K335" s="36"/>
    </row>
    <row r="336" spans="1:11" x14ac:dyDescent="0.25">
      <c r="A336" s="132" t="s">
        <v>2320</v>
      </c>
      <c r="B336" s="318" t="s">
        <v>2488</v>
      </c>
      <c r="C336" s="319"/>
      <c r="D336" s="319"/>
      <c r="E336" s="319"/>
      <c r="F336" s="319"/>
      <c r="G336" s="319"/>
      <c r="H336" s="319"/>
      <c r="I336" s="319"/>
      <c r="J336" s="319"/>
      <c r="K336" s="320"/>
    </row>
    <row r="337" spans="1:11" s="79" customFormat="1" ht="75" x14ac:dyDescent="0.25">
      <c r="A337" s="37" t="s">
        <v>5727</v>
      </c>
      <c r="B337" s="2" t="s">
        <v>7888</v>
      </c>
      <c r="C337" s="28" t="s">
        <v>2500</v>
      </c>
      <c r="D337" s="37" t="s">
        <v>2510</v>
      </c>
      <c r="E337" s="32">
        <v>190000</v>
      </c>
      <c r="F337" s="32">
        <v>69666.87</v>
      </c>
      <c r="G337" s="27" t="s">
        <v>2506</v>
      </c>
      <c r="H337" s="28" t="s">
        <v>2507</v>
      </c>
      <c r="I337" s="37"/>
      <c r="J337" s="37"/>
      <c r="K337" s="37"/>
    </row>
    <row r="338" spans="1:11" s="79" customFormat="1" ht="75" x14ac:dyDescent="0.25">
      <c r="A338" s="37" t="s">
        <v>5915</v>
      </c>
      <c r="B338" s="2" t="s">
        <v>7889</v>
      </c>
      <c r="C338" s="28" t="s">
        <v>2471</v>
      </c>
      <c r="D338" s="37" t="s">
        <v>2511</v>
      </c>
      <c r="E338" s="32">
        <v>100310</v>
      </c>
      <c r="F338" s="32">
        <v>0</v>
      </c>
      <c r="G338" s="27" t="s">
        <v>2506</v>
      </c>
      <c r="H338" s="28" t="s">
        <v>2508</v>
      </c>
      <c r="I338" s="37"/>
      <c r="J338" s="37"/>
      <c r="K338" s="37"/>
    </row>
    <row r="339" spans="1:11" s="79" customFormat="1" ht="75" x14ac:dyDescent="0.25">
      <c r="A339" s="37" t="s">
        <v>6073</v>
      </c>
      <c r="B339" s="2" t="s">
        <v>7890</v>
      </c>
      <c r="C339" s="28" t="s">
        <v>1115</v>
      </c>
      <c r="D339" s="37" t="s">
        <v>2511</v>
      </c>
      <c r="E339" s="32">
        <v>131528</v>
      </c>
      <c r="F339" s="32">
        <v>52611.28</v>
      </c>
      <c r="G339" s="27" t="s">
        <v>2506</v>
      </c>
      <c r="H339" s="28" t="s">
        <v>2509</v>
      </c>
      <c r="I339" s="37"/>
      <c r="J339" s="37"/>
      <c r="K339" s="37"/>
    </row>
    <row r="340" spans="1:11" s="79" customFormat="1" ht="75" x14ac:dyDescent="0.25">
      <c r="A340" s="37" t="s">
        <v>6074</v>
      </c>
      <c r="B340" s="2" t="s">
        <v>7891</v>
      </c>
      <c r="C340" s="28" t="s">
        <v>2472</v>
      </c>
      <c r="D340" s="37" t="s">
        <v>2511</v>
      </c>
      <c r="E340" s="32">
        <v>135000</v>
      </c>
      <c r="F340" s="32">
        <v>0</v>
      </c>
      <c r="G340" s="27" t="s">
        <v>2506</v>
      </c>
      <c r="H340" s="28" t="s">
        <v>2508</v>
      </c>
      <c r="I340" s="37"/>
      <c r="J340" s="37"/>
      <c r="K340" s="37"/>
    </row>
    <row r="341" spans="1:11" s="79" customFormat="1" ht="75" x14ac:dyDescent="0.25">
      <c r="A341" s="37" t="s">
        <v>6075</v>
      </c>
      <c r="B341" s="2" t="s">
        <v>7892</v>
      </c>
      <c r="C341" s="28" t="s">
        <v>2501</v>
      </c>
      <c r="D341" s="37" t="s">
        <v>2511</v>
      </c>
      <c r="E341" s="32">
        <v>174000</v>
      </c>
      <c r="F341" s="32">
        <v>0</v>
      </c>
      <c r="G341" s="27" t="s">
        <v>2506</v>
      </c>
      <c r="H341" s="28" t="s">
        <v>2509</v>
      </c>
      <c r="I341" s="37"/>
      <c r="J341" s="37"/>
      <c r="K341" s="37"/>
    </row>
    <row r="342" spans="1:11" s="79" customFormat="1" ht="75" x14ac:dyDescent="0.25">
      <c r="A342" s="37" t="s">
        <v>6076</v>
      </c>
      <c r="B342" s="2" t="s">
        <v>7893</v>
      </c>
      <c r="C342" s="28" t="s">
        <v>2502</v>
      </c>
      <c r="D342" s="37" t="s">
        <v>2511</v>
      </c>
      <c r="E342" s="32">
        <v>175000</v>
      </c>
      <c r="F342" s="32">
        <v>0</v>
      </c>
      <c r="G342" s="27" t="s">
        <v>2506</v>
      </c>
      <c r="H342" s="28" t="s">
        <v>2508</v>
      </c>
      <c r="I342" s="37"/>
      <c r="J342" s="37"/>
      <c r="K342" s="37"/>
    </row>
    <row r="343" spans="1:11" s="79" customFormat="1" ht="75" x14ac:dyDescent="0.25">
      <c r="A343" s="37" t="s">
        <v>6077</v>
      </c>
      <c r="B343" s="2" t="s">
        <v>7894</v>
      </c>
      <c r="C343" s="28" t="s">
        <v>2503</v>
      </c>
      <c r="D343" s="37" t="s">
        <v>2511</v>
      </c>
      <c r="E343" s="32">
        <v>283000</v>
      </c>
      <c r="F343" s="32">
        <v>113199.92</v>
      </c>
      <c r="G343" s="27" t="s">
        <v>2506</v>
      </c>
      <c r="H343" s="28" t="s">
        <v>2508</v>
      </c>
      <c r="I343" s="37"/>
      <c r="J343" s="37"/>
      <c r="K343" s="37"/>
    </row>
    <row r="344" spans="1:11" s="79" customFormat="1" ht="75" x14ac:dyDescent="0.25">
      <c r="A344" s="37" t="s">
        <v>6078</v>
      </c>
      <c r="B344" s="2" t="s">
        <v>7895</v>
      </c>
      <c r="C344" s="28" t="s">
        <v>2504</v>
      </c>
      <c r="D344" s="37" t="s">
        <v>2511</v>
      </c>
      <c r="E344" s="32">
        <v>335000</v>
      </c>
      <c r="F344" s="32">
        <v>0</v>
      </c>
      <c r="G344" s="27" t="s">
        <v>2506</v>
      </c>
      <c r="H344" s="28" t="s">
        <v>2509</v>
      </c>
      <c r="I344" s="37"/>
      <c r="J344" s="37"/>
      <c r="K344" s="37"/>
    </row>
    <row r="345" spans="1:11" s="79" customFormat="1" ht="75" x14ac:dyDescent="0.25">
      <c r="A345" s="37" t="s">
        <v>6079</v>
      </c>
      <c r="B345" s="2" t="s">
        <v>7896</v>
      </c>
      <c r="C345" s="28" t="s">
        <v>2505</v>
      </c>
      <c r="D345" s="37" t="s">
        <v>2511</v>
      </c>
      <c r="E345" s="32">
        <v>405000</v>
      </c>
      <c r="F345" s="32">
        <v>0</v>
      </c>
      <c r="G345" s="27" t="s">
        <v>2506</v>
      </c>
      <c r="H345" s="28" t="s">
        <v>2508</v>
      </c>
      <c r="I345" s="37"/>
      <c r="J345" s="37"/>
      <c r="K345" s="37"/>
    </row>
    <row r="346" spans="1:11" x14ac:dyDescent="0.25">
      <c r="A346" s="36"/>
      <c r="B346" s="36"/>
      <c r="C346" s="36"/>
      <c r="D346" s="36"/>
      <c r="E346" s="18">
        <f>SUM(E337:E345)</f>
        <v>1928838</v>
      </c>
      <c r="F346" s="18">
        <f>SUM(F337:F345)</f>
        <v>235478.07</v>
      </c>
      <c r="G346" s="27"/>
      <c r="H346" s="36"/>
      <c r="I346" s="36"/>
      <c r="J346" s="36"/>
      <c r="K346" s="36"/>
    </row>
    <row r="347" spans="1:11" x14ac:dyDescent="0.25">
      <c r="A347" s="62" t="s">
        <v>1904</v>
      </c>
      <c r="B347" s="318" t="s">
        <v>1159</v>
      </c>
      <c r="C347" s="319"/>
      <c r="D347" s="319"/>
      <c r="E347" s="319"/>
      <c r="F347" s="319"/>
      <c r="G347" s="319"/>
      <c r="H347" s="319"/>
      <c r="I347" s="319"/>
      <c r="J347" s="319"/>
      <c r="K347" s="320"/>
    </row>
    <row r="348" spans="1:11" ht="75" x14ac:dyDescent="0.25">
      <c r="A348" s="36" t="s">
        <v>1906</v>
      </c>
      <c r="B348" s="2" t="s">
        <v>7897</v>
      </c>
      <c r="C348" s="36" t="s">
        <v>1116</v>
      </c>
      <c r="D348" s="36" t="s">
        <v>194</v>
      </c>
      <c r="E348" s="18">
        <v>623598.06999999995</v>
      </c>
      <c r="F348" s="18">
        <v>523129.53</v>
      </c>
      <c r="G348" s="27" t="s">
        <v>1181</v>
      </c>
      <c r="H348" s="28" t="s">
        <v>1179</v>
      </c>
      <c r="I348" s="37"/>
      <c r="J348" s="36"/>
      <c r="K348" s="36"/>
    </row>
    <row r="349" spans="1:11" ht="75" x14ac:dyDescent="0.25">
      <c r="A349" s="36" t="s">
        <v>1928</v>
      </c>
      <c r="B349" s="2" t="s">
        <v>7898</v>
      </c>
      <c r="C349" s="36" t="s">
        <v>1182</v>
      </c>
      <c r="D349" s="36" t="s">
        <v>194</v>
      </c>
      <c r="E349" s="18">
        <v>287928</v>
      </c>
      <c r="F349" s="18">
        <v>243139.20000000001</v>
      </c>
      <c r="G349" s="27" t="s">
        <v>1181</v>
      </c>
      <c r="H349" s="28" t="s">
        <v>1180</v>
      </c>
      <c r="I349" s="37"/>
      <c r="J349" s="36"/>
      <c r="K349" s="36"/>
    </row>
    <row r="350" spans="1:11" x14ac:dyDescent="0.25">
      <c r="A350" s="36"/>
      <c r="B350" s="36"/>
      <c r="C350" s="36"/>
      <c r="D350" s="36"/>
      <c r="E350" s="18">
        <f>SUM(E348:E349)</f>
        <v>911526.07</v>
      </c>
      <c r="F350" s="18">
        <f>SUM(F348:F349)</f>
        <v>766268.73</v>
      </c>
      <c r="G350" s="36"/>
      <c r="H350" s="36"/>
      <c r="I350" s="36"/>
      <c r="J350" s="36"/>
      <c r="K350" s="36"/>
    </row>
    <row r="351" spans="1:11" x14ac:dyDescent="0.25">
      <c r="A351" s="179" t="s">
        <v>2489</v>
      </c>
      <c r="B351" s="318" t="s">
        <v>3401</v>
      </c>
      <c r="C351" s="319"/>
      <c r="D351" s="319"/>
      <c r="E351" s="319"/>
      <c r="F351" s="319"/>
      <c r="G351" s="319"/>
      <c r="H351" s="319"/>
      <c r="I351" s="319"/>
      <c r="J351" s="319"/>
      <c r="K351" s="320"/>
    </row>
    <row r="352" spans="1:11" s="79" customFormat="1" ht="90" x14ac:dyDescent="0.25">
      <c r="A352" s="37" t="s">
        <v>2497</v>
      </c>
      <c r="B352" s="2" t="s">
        <v>7899</v>
      </c>
      <c r="C352" s="28" t="s">
        <v>1115</v>
      </c>
      <c r="D352" s="37" t="s">
        <v>194</v>
      </c>
      <c r="E352" s="32">
        <v>246992.6</v>
      </c>
      <c r="F352" s="32">
        <v>127612.9</v>
      </c>
      <c r="G352" s="27" t="s">
        <v>3416</v>
      </c>
      <c r="H352" s="28" t="s">
        <v>3419</v>
      </c>
      <c r="I352" s="37"/>
      <c r="J352" s="37"/>
      <c r="K352" s="37"/>
    </row>
    <row r="353" spans="1:11" s="79" customFormat="1" ht="90" x14ac:dyDescent="0.25">
      <c r="A353" s="37" t="s">
        <v>2498</v>
      </c>
      <c r="B353" s="2" t="s">
        <v>7900</v>
      </c>
      <c r="C353" s="28" t="s">
        <v>3413</v>
      </c>
      <c r="D353" s="37" t="s">
        <v>1226</v>
      </c>
      <c r="E353" s="32">
        <v>147850</v>
      </c>
      <c r="F353" s="32">
        <v>66562.44</v>
      </c>
      <c r="G353" s="27" t="s">
        <v>3417</v>
      </c>
      <c r="H353" s="28" t="s">
        <v>3420</v>
      </c>
      <c r="I353" s="37"/>
      <c r="J353" s="37"/>
      <c r="K353" s="37"/>
    </row>
    <row r="354" spans="1:11" s="79" customFormat="1" ht="90" x14ac:dyDescent="0.25">
      <c r="A354" s="37" t="s">
        <v>2512</v>
      </c>
      <c r="B354" s="2" t="s">
        <v>7901</v>
      </c>
      <c r="C354" s="28" t="s">
        <v>3414</v>
      </c>
      <c r="D354" s="37" t="s">
        <v>194</v>
      </c>
      <c r="E354" s="32">
        <v>137650</v>
      </c>
      <c r="F354" s="32">
        <v>71119.14</v>
      </c>
      <c r="G354" s="27" t="s">
        <v>3418</v>
      </c>
      <c r="H354" s="28" t="s">
        <v>3419</v>
      </c>
      <c r="I354" s="37"/>
      <c r="J354" s="37"/>
      <c r="K354" s="37"/>
    </row>
    <row r="355" spans="1:11" x14ac:dyDescent="0.25">
      <c r="A355" s="36"/>
      <c r="B355" s="36"/>
      <c r="C355" s="36"/>
      <c r="D355" s="36"/>
      <c r="E355" s="18"/>
      <c r="F355" s="18"/>
      <c r="G355" s="36"/>
      <c r="H355" s="36"/>
      <c r="I355" s="36"/>
      <c r="J355" s="36"/>
      <c r="K355" s="36"/>
    </row>
    <row r="356" spans="1:11" ht="15" customHeight="1" x14ac:dyDescent="0.25">
      <c r="A356" s="71">
        <v>29</v>
      </c>
      <c r="B356" s="262" t="s">
        <v>225</v>
      </c>
      <c r="C356" s="263"/>
      <c r="D356" s="263"/>
      <c r="E356" s="263"/>
      <c r="F356" s="263"/>
      <c r="G356" s="263"/>
      <c r="H356" s="263"/>
      <c r="I356" s="263"/>
      <c r="J356" s="263"/>
      <c r="K356" s="264"/>
    </row>
    <row r="357" spans="1:11" ht="75" x14ac:dyDescent="0.25">
      <c r="A357" s="36" t="s">
        <v>1173</v>
      </c>
      <c r="B357" s="2" t="s">
        <v>7902</v>
      </c>
      <c r="C357" s="28" t="s">
        <v>239</v>
      </c>
      <c r="D357" s="27" t="s">
        <v>243</v>
      </c>
      <c r="E357" s="32">
        <v>374000</v>
      </c>
      <c r="F357" s="32">
        <v>0</v>
      </c>
      <c r="G357" s="27" t="s">
        <v>247</v>
      </c>
      <c r="H357" s="28" t="s">
        <v>244</v>
      </c>
      <c r="I357" s="27"/>
      <c r="J357" s="27"/>
      <c r="K357" s="27"/>
    </row>
    <row r="358" spans="1:11" ht="75" x14ac:dyDescent="0.25">
      <c r="A358" s="36" t="s">
        <v>1174</v>
      </c>
      <c r="B358" s="2" t="s">
        <v>7903</v>
      </c>
      <c r="C358" s="28" t="s">
        <v>240</v>
      </c>
      <c r="D358" s="27" t="s">
        <v>183</v>
      </c>
      <c r="E358" s="32">
        <v>133724.1</v>
      </c>
      <c r="F358" s="32">
        <v>92492.41</v>
      </c>
      <c r="G358" s="27" t="s">
        <v>247</v>
      </c>
      <c r="H358" s="28" t="s">
        <v>245</v>
      </c>
      <c r="I358" s="27"/>
      <c r="J358" s="27"/>
      <c r="K358" s="27"/>
    </row>
    <row r="359" spans="1:11" ht="75" x14ac:dyDescent="0.25">
      <c r="A359" s="36" t="s">
        <v>1175</v>
      </c>
      <c r="B359" s="2" t="s">
        <v>7904</v>
      </c>
      <c r="C359" s="34" t="s">
        <v>248</v>
      </c>
      <c r="D359" s="27" t="s">
        <v>200</v>
      </c>
      <c r="E359" s="32">
        <v>130000</v>
      </c>
      <c r="F359" s="32">
        <v>57777.8</v>
      </c>
      <c r="G359" s="27" t="s">
        <v>247</v>
      </c>
      <c r="H359" s="34" t="s">
        <v>246</v>
      </c>
      <c r="I359" s="27"/>
      <c r="J359" s="27"/>
      <c r="K359" s="27"/>
    </row>
    <row r="360" spans="1:11" x14ac:dyDescent="0.25">
      <c r="A360" s="36"/>
      <c r="B360" s="2"/>
      <c r="C360" s="2"/>
      <c r="D360" s="2"/>
      <c r="E360" s="18">
        <f>SUM(E357:E359)</f>
        <v>637724.1</v>
      </c>
      <c r="F360" s="18">
        <f>SUM(F357:F359)</f>
        <v>150270.21000000002</v>
      </c>
      <c r="G360" s="2"/>
      <c r="H360" s="2"/>
      <c r="I360" s="2"/>
      <c r="J360" s="2"/>
      <c r="K360" s="2"/>
    </row>
    <row r="361" spans="1:11" x14ac:dyDescent="0.25">
      <c r="A361" s="62" t="s">
        <v>3402</v>
      </c>
      <c r="B361" s="262" t="s">
        <v>333</v>
      </c>
      <c r="C361" s="263"/>
      <c r="D361" s="263"/>
      <c r="E361" s="263"/>
      <c r="F361" s="263"/>
      <c r="G361" s="263"/>
      <c r="H361" s="263"/>
      <c r="I361" s="263"/>
      <c r="J361" s="263"/>
      <c r="K361" s="264"/>
    </row>
    <row r="362" spans="1:11" ht="84" customHeight="1" x14ac:dyDescent="0.25">
      <c r="A362" s="36" t="s">
        <v>3403</v>
      </c>
      <c r="B362" s="2" t="s">
        <v>7905</v>
      </c>
      <c r="C362" s="28" t="s">
        <v>347</v>
      </c>
      <c r="D362" s="27" t="s">
        <v>183</v>
      </c>
      <c r="E362" s="32">
        <v>100000</v>
      </c>
      <c r="F362" s="32">
        <v>0</v>
      </c>
      <c r="G362" s="27" t="s">
        <v>349</v>
      </c>
      <c r="H362" s="28" t="s">
        <v>350</v>
      </c>
      <c r="I362" s="2"/>
      <c r="J362" s="2"/>
      <c r="K362" s="2"/>
    </row>
    <row r="363" spans="1:11" ht="88.15" customHeight="1" x14ac:dyDescent="0.25">
      <c r="A363" s="36" t="s">
        <v>3404</v>
      </c>
      <c r="B363" s="2" t="s">
        <v>7906</v>
      </c>
      <c r="C363" s="28" t="s">
        <v>348</v>
      </c>
      <c r="D363" s="27" t="s">
        <v>183</v>
      </c>
      <c r="E363" s="32">
        <v>339400</v>
      </c>
      <c r="F363" s="32">
        <v>124446.54</v>
      </c>
      <c r="G363" s="27" t="s">
        <v>349</v>
      </c>
      <c r="H363" s="28" t="s">
        <v>351</v>
      </c>
      <c r="I363" s="2"/>
      <c r="J363" s="2"/>
      <c r="K363" s="2"/>
    </row>
    <row r="364" spans="1:11" x14ac:dyDescent="0.25">
      <c r="A364" s="36"/>
      <c r="B364" s="2"/>
      <c r="C364" s="2"/>
      <c r="D364" s="2"/>
      <c r="E364" s="18">
        <f>SUM(E362:E363)</f>
        <v>439400</v>
      </c>
      <c r="F364" s="18">
        <f>SUM(F362:F363)</f>
        <v>124446.54</v>
      </c>
      <c r="G364" s="2"/>
      <c r="H364" s="2"/>
      <c r="I364" s="2"/>
      <c r="J364" s="2"/>
      <c r="K364" s="2"/>
    </row>
    <row r="365" spans="1:11" x14ac:dyDescent="0.25">
      <c r="A365" s="71">
        <v>31</v>
      </c>
      <c r="B365" s="262" t="s">
        <v>143</v>
      </c>
      <c r="C365" s="263"/>
      <c r="D365" s="263"/>
      <c r="E365" s="263"/>
      <c r="F365" s="263"/>
      <c r="G365" s="263"/>
      <c r="H365" s="263"/>
      <c r="I365" s="263"/>
      <c r="J365" s="263"/>
      <c r="K365" s="264"/>
    </row>
    <row r="366" spans="1:11" ht="75" x14ac:dyDescent="0.25">
      <c r="A366" s="36" t="s">
        <v>226</v>
      </c>
      <c r="B366" s="2" t="s">
        <v>7907</v>
      </c>
      <c r="C366" s="2" t="s">
        <v>160</v>
      </c>
      <c r="D366" s="2" t="s">
        <v>83</v>
      </c>
      <c r="E366" s="18">
        <v>154210</v>
      </c>
      <c r="F366" s="18">
        <v>0</v>
      </c>
      <c r="G366" s="2" t="s">
        <v>161</v>
      </c>
      <c r="H366" s="2" t="s">
        <v>162</v>
      </c>
      <c r="I366" s="2"/>
      <c r="J366" s="2"/>
      <c r="K366" s="2"/>
    </row>
    <row r="367" spans="1:11" ht="75" x14ac:dyDescent="0.25">
      <c r="A367" s="2" t="s">
        <v>241</v>
      </c>
      <c r="B367" s="2" t="s">
        <v>7908</v>
      </c>
      <c r="C367" s="2" t="s">
        <v>163</v>
      </c>
      <c r="D367" s="2" t="s">
        <v>83</v>
      </c>
      <c r="E367" s="18">
        <v>145797.07999999999</v>
      </c>
      <c r="F367" s="18">
        <v>0</v>
      </c>
      <c r="G367" s="2" t="s">
        <v>161</v>
      </c>
      <c r="H367" s="2" t="s">
        <v>164</v>
      </c>
      <c r="I367" s="2"/>
      <c r="J367" s="2"/>
      <c r="K367" s="2"/>
    </row>
    <row r="368" spans="1:11" ht="75" x14ac:dyDescent="0.25">
      <c r="A368" s="36" t="s">
        <v>242</v>
      </c>
      <c r="B368" s="2" t="s">
        <v>7909</v>
      </c>
      <c r="C368" s="2" t="s">
        <v>165</v>
      </c>
      <c r="D368" s="2" t="s">
        <v>166</v>
      </c>
      <c r="E368" s="18">
        <v>109831</v>
      </c>
      <c r="F368" s="18">
        <v>0</v>
      </c>
      <c r="G368" s="2" t="s">
        <v>161</v>
      </c>
      <c r="H368" s="2" t="s">
        <v>167</v>
      </c>
      <c r="I368" s="2"/>
      <c r="J368" s="2"/>
      <c r="K368" s="2"/>
    </row>
    <row r="369" spans="1:11" ht="75" x14ac:dyDescent="0.25">
      <c r="A369" s="36" t="s">
        <v>6080</v>
      </c>
      <c r="B369" s="2" t="s">
        <v>7910</v>
      </c>
      <c r="C369" s="2" t="s">
        <v>168</v>
      </c>
      <c r="D369" s="2" t="s">
        <v>83</v>
      </c>
      <c r="E369" s="18">
        <v>201302</v>
      </c>
      <c r="F369" s="18">
        <v>0</v>
      </c>
      <c r="G369" s="2" t="s">
        <v>161</v>
      </c>
      <c r="H369" s="2" t="s">
        <v>162</v>
      </c>
      <c r="I369" s="2"/>
      <c r="J369" s="2"/>
      <c r="K369" s="2"/>
    </row>
    <row r="370" spans="1:11" ht="75" x14ac:dyDescent="0.25">
      <c r="A370" s="2" t="s">
        <v>6081</v>
      </c>
      <c r="B370" s="2" t="s">
        <v>7911</v>
      </c>
      <c r="C370" s="2" t="s">
        <v>169</v>
      </c>
      <c r="D370" s="2" t="s">
        <v>83</v>
      </c>
      <c r="E370" s="18">
        <v>142350</v>
      </c>
      <c r="F370" s="18">
        <v>0</v>
      </c>
      <c r="G370" s="2" t="s">
        <v>161</v>
      </c>
      <c r="H370" s="2" t="s">
        <v>162</v>
      </c>
      <c r="I370" s="2"/>
      <c r="J370" s="2"/>
      <c r="K370" s="2"/>
    </row>
    <row r="371" spans="1:11" ht="75" x14ac:dyDescent="0.25">
      <c r="A371" s="36" t="s">
        <v>6082</v>
      </c>
      <c r="B371" s="2" t="s">
        <v>7912</v>
      </c>
      <c r="C371" s="2" t="s">
        <v>170</v>
      </c>
      <c r="D371" s="2" t="s">
        <v>83</v>
      </c>
      <c r="E371" s="18">
        <v>140330</v>
      </c>
      <c r="F371" s="18">
        <v>0</v>
      </c>
      <c r="G371" s="2" t="s">
        <v>161</v>
      </c>
      <c r="H371" s="2" t="s">
        <v>162</v>
      </c>
      <c r="I371" s="2"/>
      <c r="J371" s="2"/>
      <c r="K371" s="2"/>
    </row>
    <row r="372" spans="1:11" ht="75" x14ac:dyDescent="0.25">
      <c r="A372" s="36" t="s">
        <v>6083</v>
      </c>
      <c r="B372" s="2" t="s">
        <v>7913</v>
      </c>
      <c r="C372" s="2" t="s">
        <v>171</v>
      </c>
      <c r="D372" s="2" t="s">
        <v>172</v>
      </c>
      <c r="E372" s="18">
        <v>109000</v>
      </c>
      <c r="F372" s="18">
        <v>26341.96</v>
      </c>
      <c r="G372" s="2" t="s">
        <v>161</v>
      </c>
      <c r="H372" s="2" t="s">
        <v>173</v>
      </c>
      <c r="I372" s="2"/>
      <c r="J372" s="2"/>
      <c r="K372" s="2"/>
    </row>
    <row r="373" spans="1:11" ht="75" x14ac:dyDescent="0.25">
      <c r="A373" s="2" t="s">
        <v>6084</v>
      </c>
      <c r="B373" s="2" t="s">
        <v>7914</v>
      </c>
      <c r="C373" s="2" t="s">
        <v>174</v>
      </c>
      <c r="D373" s="2" t="s">
        <v>172</v>
      </c>
      <c r="E373" s="18">
        <v>215000</v>
      </c>
      <c r="F373" s="18">
        <v>136166.95000000001</v>
      </c>
      <c r="G373" s="2" t="s">
        <v>161</v>
      </c>
      <c r="H373" s="2" t="s">
        <v>175</v>
      </c>
      <c r="I373" s="2"/>
      <c r="J373" s="2"/>
      <c r="K373" s="2"/>
    </row>
    <row r="374" spans="1:11" ht="75" x14ac:dyDescent="0.25">
      <c r="A374" s="36" t="s">
        <v>6085</v>
      </c>
      <c r="B374" s="2" t="s">
        <v>7915</v>
      </c>
      <c r="C374" s="2" t="s">
        <v>176</v>
      </c>
      <c r="D374" s="2" t="s">
        <v>172</v>
      </c>
      <c r="E374" s="18">
        <v>580840</v>
      </c>
      <c r="F374" s="18">
        <v>0</v>
      </c>
      <c r="G374" s="2" t="s">
        <v>161</v>
      </c>
      <c r="H374" s="2" t="s">
        <v>175</v>
      </c>
      <c r="I374" s="2"/>
      <c r="J374" s="2"/>
      <c r="K374" s="2"/>
    </row>
    <row r="375" spans="1:11" ht="90" x14ac:dyDescent="0.25">
      <c r="A375" s="36" t="s">
        <v>6086</v>
      </c>
      <c r="B375" s="2" t="s">
        <v>7916</v>
      </c>
      <c r="C375" s="2" t="s">
        <v>177</v>
      </c>
      <c r="D375" s="2" t="s">
        <v>172</v>
      </c>
      <c r="E375" s="18">
        <v>395000</v>
      </c>
      <c r="F375" s="18">
        <v>206278.15</v>
      </c>
      <c r="G375" s="2" t="s">
        <v>161</v>
      </c>
      <c r="H375" s="2" t="s">
        <v>178</v>
      </c>
      <c r="I375" s="2"/>
      <c r="J375" s="2"/>
      <c r="K375" s="2"/>
    </row>
    <row r="376" spans="1:11" ht="75" x14ac:dyDescent="0.25">
      <c r="A376" s="2" t="s">
        <v>6087</v>
      </c>
      <c r="B376" s="2" t="s">
        <v>7917</v>
      </c>
      <c r="C376" s="2" t="s">
        <v>179</v>
      </c>
      <c r="D376" s="2" t="s">
        <v>180</v>
      </c>
      <c r="E376" s="18">
        <v>137400</v>
      </c>
      <c r="F376" s="18">
        <v>0</v>
      </c>
      <c r="G376" s="2" t="s">
        <v>161</v>
      </c>
      <c r="H376" s="2" t="s">
        <v>181</v>
      </c>
      <c r="I376" s="2"/>
      <c r="J376" s="2"/>
      <c r="K376" s="2"/>
    </row>
    <row r="377" spans="1:11" ht="75" x14ac:dyDescent="0.25">
      <c r="A377" s="36" t="s">
        <v>6088</v>
      </c>
      <c r="B377" s="2" t="s">
        <v>7918</v>
      </c>
      <c r="C377" s="2" t="s">
        <v>182</v>
      </c>
      <c r="D377" s="2" t="s">
        <v>183</v>
      </c>
      <c r="E377" s="18">
        <v>104789</v>
      </c>
      <c r="F377" s="18">
        <v>38422.75</v>
      </c>
      <c r="G377" s="2" t="s">
        <v>161</v>
      </c>
      <c r="H377" s="2" t="s">
        <v>184</v>
      </c>
      <c r="I377" s="2"/>
      <c r="J377" s="2"/>
      <c r="K377" s="2"/>
    </row>
    <row r="378" spans="1:11" ht="75" x14ac:dyDescent="0.25">
      <c r="A378" s="36" t="s">
        <v>6089</v>
      </c>
      <c r="B378" s="2" t="s">
        <v>7919</v>
      </c>
      <c r="C378" s="2" t="s">
        <v>185</v>
      </c>
      <c r="D378" s="2" t="s">
        <v>183</v>
      </c>
      <c r="E378" s="18">
        <v>103298</v>
      </c>
      <c r="F378" s="18">
        <v>0</v>
      </c>
      <c r="G378" s="2" t="s">
        <v>161</v>
      </c>
      <c r="H378" s="2" t="s">
        <v>186</v>
      </c>
      <c r="I378" s="2"/>
      <c r="J378" s="2"/>
      <c r="K378" s="2"/>
    </row>
    <row r="379" spans="1:11" ht="75" x14ac:dyDescent="0.25">
      <c r="A379" s="2" t="s">
        <v>6090</v>
      </c>
      <c r="B379" s="2" t="s">
        <v>7920</v>
      </c>
      <c r="C379" s="2" t="s">
        <v>185</v>
      </c>
      <c r="D379" s="2" t="s">
        <v>183</v>
      </c>
      <c r="E379" s="18">
        <v>103298</v>
      </c>
      <c r="F379" s="18">
        <v>0</v>
      </c>
      <c r="G379" s="2" t="s">
        <v>161</v>
      </c>
      <c r="H379" s="2" t="s">
        <v>186</v>
      </c>
      <c r="I379" s="2"/>
      <c r="J379" s="2"/>
      <c r="K379" s="2"/>
    </row>
    <row r="380" spans="1:11" ht="75" x14ac:dyDescent="0.25">
      <c r="A380" s="36" t="s">
        <v>6091</v>
      </c>
      <c r="B380" s="2" t="s">
        <v>7921</v>
      </c>
      <c r="C380" s="2" t="s">
        <v>187</v>
      </c>
      <c r="D380" s="2" t="s">
        <v>183</v>
      </c>
      <c r="E380" s="18">
        <v>340000</v>
      </c>
      <c r="F380" s="18">
        <v>276249.86</v>
      </c>
      <c r="G380" s="2" t="s">
        <v>161</v>
      </c>
      <c r="H380" s="2" t="s">
        <v>188</v>
      </c>
      <c r="I380" s="2"/>
      <c r="J380" s="2"/>
      <c r="K380" s="2"/>
    </row>
    <row r="381" spans="1:11" ht="75" x14ac:dyDescent="0.25">
      <c r="A381" s="36" t="s">
        <v>6092</v>
      </c>
      <c r="B381" s="2" t="s">
        <v>7922</v>
      </c>
      <c r="C381" s="2" t="s">
        <v>189</v>
      </c>
      <c r="D381" s="2" t="s">
        <v>183</v>
      </c>
      <c r="E381" s="18">
        <v>157870</v>
      </c>
      <c r="F381" s="18">
        <v>75176.39</v>
      </c>
      <c r="G381" s="2" t="s">
        <v>161</v>
      </c>
      <c r="H381" s="2" t="s">
        <v>190</v>
      </c>
      <c r="I381" s="2"/>
      <c r="J381" s="2"/>
      <c r="K381" s="2"/>
    </row>
    <row r="382" spans="1:11" ht="75" x14ac:dyDescent="0.25">
      <c r="A382" s="2" t="s">
        <v>6093</v>
      </c>
      <c r="B382" s="2" t="s">
        <v>7923</v>
      </c>
      <c r="C382" s="2" t="s">
        <v>189</v>
      </c>
      <c r="D382" s="2" t="s">
        <v>183</v>
      </c>
      <c r="E382" s="18">
        <v>157870</v>
      </c>
      <c r="F382" s="18">
        <v>75176.39</v>
      </c>
      <c r="G382" s="2" t="s">
        <v>161</v>
      </c>
      <c r="H382" s="2" t="s">
        <v>190</v>
      </c>
      <c r="I382" s="2"/>
      <c r="J382" s="2"/>
      <c r="K382" s="2"/>
    </row>
    <row r="383" spans="1:11" ht="75" x14ac:dyDescent="0.25">
      <c r="A383" s="36" t="s">
        <v>6094</v>
      </c>
      <c r="B383" s="2" t="s">
        <v>7924</v>
      </c>
      <c r="C383" s="2" t="s">
        <v>189</v>
      </c>
      <c r="D383" s="2" t="s">
        <v>183</v>
      </c>
      <c r="E383" s="18">
        <v>157870</v>
      </c>
      <c r="F383" s="18">
        <v>75176.39</v>
      </c>
      <c r="G383" s="2" t="s">
        <v>161</v>
      </c>
      <c r="H383" s="2" t="s">
        <v>190</v>
      </c>
      <c r="I383" s="2"/>
      <c r="J383" s="2"/>
      <c r="K383" s="2"/>
    </row>
    <row r="384" spans="1:11" ht="75" x14ac:dyDescent="0.25">
      <c r="A384" s="36" t="s">
        <v>6095</v>
      </c>
      <c r="B384" s="2" t="s">
        <v>7925</v>
      </c>
      <c r="C384" s="2" t="s">
        <v>189</v>
      </c>
      <c r="D384" s="2" t="s">
        <v>183</v>
      </c>
      <c r="E384" s="18">
        <v>157870</v>
      </c>
      <c r="F384" s="18">
        <v>75176.39</v>
      </c>
      <c r="G384" s="2" t="s">
        <v>161</v>
      </c>
      <c r="H384" s="2" t="s">
        <v>190</v>
      </c>
      <c r="I384" s="2"/>
      <c r="J384" s="2"/>
      <c r="K384" s="2"/>
    </row>
    <row r="385" spans="1:11" ht="75" x14ac:dyDescent="0.25">
      <c r="A385" s="2" t="s">
        <v>6096</v>
      </c>
      <c r="B385" s="2" t="s">
        <v>7926</v>
      </c>
      <c r="C385" s="2" t="s">
        <v>191</v>
      </c>
      <c r="D385" s="2" t="s">
        <v>183</v>
      </c>
      <c r="E385" s="18">
        <v>140985</v>
      </c>
      <c r="F385" s="18">
        <v>67135.83</v>
      </c>
      <c r="G385" s="2" t="s">
        <v>161</v>
      </c>
      <c r="H385" s="2" t="s">
        <v>190</v>
      </c>
      <c r="I385" s="2"/>
      <c r="J385" s="2"/>
      <c r="K385" s="2"/>
    </row>
    <row r="386" spans="1:11" ht="75" x14ac:dyDescent="0.25">
      <c r="A386" s="36" t="s">
        <v>6097</v>
      </c>
      <c r="B386" s="2" t="s">
        <v>7927</v>
      </c>
      <c r="C386" s="2" t="s">
        <v>191</v>
      </c>
      <c r="D386" s="2" t="s">
        <v>183</v>
      </c>
      <c r="E386" s="18">
        <v>140985</v>
      </c>
      <c r="F386" s="18">
        <v>67135.83</v>
      </c>
      <c r="G386" s="2" t="s">
        <v>161</v>
      </c>
      <c r="H386" s="2" t="s">
        <v>190</v>
      </c>
      <c r="I386" s="2"/>
      <c r="J386" s="2"/>
      <c r="K386" s="2"/>
    </row>
    <row r="387" spans="1:11" ht="75" x14ac:dyDescent="0.25">
      <c r="A387" s="36" t="s">
        <v>6098</v>
      </c>
      <c r="B387" s="2" t="s">
        <v>7928</v>
      </c>
      <c r="C387" s="2" t="s">
        <v>191</v>
      </c>
      <c r="D387" s="2" t="s">
        <v>183</v>
      </c>
      <c r="E387" s="18">
        <v>140985</v>
      </c>
      <c r="F387" s="18">
        <v>67135.83</v>
      </c>
      <c r="G387" s="2" t="s">
        <v>161</v>
      </c>
      <c r="H387" s="2" t="s">
        <v>190</v>
      </c>
      <c r="I387" s="2"/>
      <c r="J387" s="2"/>
      <c r="K387" s="2"/>
    </row>
    <row r="388" spans="1:11" ht="75" x14ac:dyDescent="0.25">
      <c r="A388" s="2" t="s">
        <v>6099</v>
      </c>
      <c r="B388" s="2" t="s">
        <v>7929</v>
      </c>
      <c r="C388" s="2" t="s">
        <v>191</v>
      </c>
      <c r="D388" s="2" t="s">
        <v>183</v>
      </c>
      <c r="E388" s="18">
        <v>140985</v>
      </c>
      <c r="F388" s="18">
        <v>67135.83</v>
      </c>
      <c r="G388" s="2" t="s">
        <v>161</v>
      </c>
      <c r="H388" s="2" t="s">
        <v>190</v>
      </c>
      <c r="I388" s="2"/>
      <c r="J388" s="2"/>
      <c r="K388" s="2"/>
    </row>
    <row r="389" spans="1:11" ht="75" x14ac:dyDescent="0.25">
      <c r="A389" s="36" t="s">
        <v>6100</v>
      </c>
      <c r="B389" s="2" t="s">
        <v>7930</v>
      </c>
      <c r="C389" s="2" t="s">
        <v>192</v>
      </c>
      <c r="D389" s="2" t="s">
        <v>183</v>
      </c>
      <c r="E389" s="18">
        <v>119900</v>
      </c>
      <c r="F389" s="18">
        <v>57095.28</v>
      </c>
      <c r="G389" s="2" t="s">
        <v>161</v>
      </c>
      <c r="H389" s="2" t="s">
        <v>190</v>
      </c>
      <c r="I389" s="2"/>
      <c r="J389" s="2"/>
      <c r="K389" s="2"/>
    </row>
    <row r="390" spans="1:11" ht="75" x14ac:dyDescent="0.25">
      <c r="A390" s="36" t="s">
        <v>6101</v>
      </c>
      <c r="B390" s="2" t="s">
        <v>7931</v>
      </c>
      <c r="C390" s="2" t="s">
        <v>193</v>
      </c>
      <c r="D390" s="2" t="s">
        <v>194</v>
      </c>
      <c r="E390" s="18">
        <v>270000</v>
      </c>
      <c r="F390" s="18">
        <v>30000</v>
      </c>
      <c r="G390" s="2" t="s">
        <v>161</v>
      </c>
      <c r="H390" s="2" t="s">
        <v>195</v>
      </c>
      <c r="I390" s="2"/>
      <c r="J390" s="2"/>
      <c r="K390" s="2"/>
    </row>
    <row r="391" spans="1:11" ht="90" x14ac:dyDescent="0.25">
      <c r="A391" s="2" t="s">
        <v>6102</v>
      </c>
      <c r="B391" s="2" t="s">
        <v>7932</v>
      </c>
      <c r="C391" s="2" t="s">
        <v>196</v>
      </c>
      <c r="D391" s="2" t="s">
        <v>194</v>
      </c>
      <c r="E391" s="18">
        <v>127951.5</v>
      </c>
      <c r="F391" s="18">
        <v>114090.12</v>
      </c>
      <c r="G391" s="2" t="s">
        <v>161</v>
      </c>
      <c r="H391" s="2" t="s">
        <v>197</v>
      </c>
      <c r="I391" s="2"/>
      <c r="J391" s="2"/>
      <c r="K391" s="2"/>
    </row>
    <row r="392" spans="1:11" ht="90" x14ac:dyDescent="0.25">
      <c r="A392" s="36" t="s">
        <v>6103</v>
      </c>
      <c r="B392" s="2" t="s">
        <v>7933</v>
      </c>
      <c r="C392" s="2" t="s">
        <v>198</v>
      </c>
      <c r="D392" s="2" t="s">
        <v>194</v>
      </c>
      <c r="E392" s="18">
        <v>147108</v>
      </c>
      <c r="F392" s="18">
        <v>83361.2</v>
      </c>
      <c r="G392" s="2" t="s">
        <v>161</v>
      </c>
      <c r="H392" s="2" t="s">
        <v>197</v>
      </c>
      <c r="I392" s="2"/>
      <c r="J392" s="2"/>
      <c r="K392" s="2"/>
    </row>
    <row r="393" spans="1:11" ht="90" x14ac:dyDescent="0.25">
      <c r="A393" s="36" t="s">
        <v>6104</v>
      </c>
      <c r="B393" s="2" t="s">
        <v>7934</v>
      </c>
      <c r="C393" s="2" t="s">
        <v>199</v>
      </c>
      <c r="D393" s="2" t="s">
        <v>194</v>
      </c>
      <c r="E393" s="18">
        <v>216996</v>
      </c>
      <c r="F393" s="18">
        <v>119347.8</v>
      </c>
      <c r="G393" s="2" t="s">
        <v>161</v>
      </c>
      <c r="H393" s="2" t="s">
        <v>197</v>
      </c>
      <c r="I393" s="2"/>
      <c r="J393" s="2"/>
      <c r="K393" s="2"/>
    </row>
    <row r="394" spans="1:11" ht="90" x14ac:dyDescent="0.25">
      <c r="A394" s="2" t="s">
        <v>6105</v>
      </c>
      <c r="B394" s="2" t="s">
        <v>7935</v>
      </c>
      <c r="C394" s="2" t="s">
        <v>179</v>
      </c>
      <c r="D394" s="2" t="s">
        <v>200</v>
      </c>
      <c r="E394" s="18">
        <v>137400</v>
      </c>
      <c r="F394" s="18">
        <v>0</v>
      </c>
      <c r="G394" s="2" t="s">
        <v>161</v>
      </c>
      <c r="H394" s="2" t="s">
        <v>201</v>
      </c>
      <c r="I394" s="2"/>
      <c r="J394" s="2"/>
      <c r="K394" s="2"/>
    </row>
    <row r="395" spans="1:11" ht="75" x14ac:dyDescent="0.25">
      <c r="A395" s="36" t="s">
        <v>6106</v>
      </c>
      <c r="B395" s="2" t="s">
        <v>7936</v>
      </c>
      <c r="C395" s="2" t="s">
        <v>202</v>
      </c>
      <c r="D395" s="2" t="s">
        <v>200</v>
      </c>
      <c r="E395" s="18">
        <v>230000</v>
      </c>
      <c r="F395" s="18">
        <v>172500.04</v>
      </c>
      <c r="G395" s="2" t="s">
        <v>161</v>
      </c>
      <c r="H395" s="2" t="s">
        <v>204</v>
      </c>
      <c r="I395" s="2"/>
      <c r="J395" s="2"/>
      <c r="K395" s="2"/>
    </row>
    <row r="396" spans="1:11" ht="75" x14ac:dyDescent="0.25">
      <c r="A396" s="36" t="s">
        <v>6107</v>
      </c>
      <c r="B396" s="2" t="s">
        <v>7937</v>
      </c>
      <c r="C396" s="2" t="s">
        <v>203</v>
      </c>
      <c r="D396" s="2" t="s">
        <v>200</v>
      </c>
      <c r="E396" s="18">
        <v>207900</v>
      </c>
      <c r="F396" s="18">
        <v>183645</v>
      </c>
      <c r="G396" s="2" t="s">
        <v>161</v>
      </c>
      <c r="H396" s="2" t="s">
        <v>224</v>
      </c>
      <c r="I396" s="2"/>
      <c r="J396" s="2"/>
      <c r="K396" s="2"/>
    </row>
    <row r="397" spans="1:11" ht="75" x14ac:dyDescent="0.25">
      <c r="A397" s="2" t="s">
        <v>6108</v>
      </c>
      <c r="B397" s="2" t="s">
        <v>7938</v>
      </c>
      <c r="C397" s="2" t="s">
        <v>205</v>
      </c>
      <c r="D397" s="2" t="s">
        <v>206</v>
      </c>
      <c r="E397" s="18">
        <v>100000</v>
      </c>
      <c r="F397" s="18">
        <v>0</v>
      </c>
      <c r="G397" s="2" t="s">
        <v>161</v>
      </c>
      <c r="H397" s="2" t="s">
        <v>207</v>
      </c>
      <c r="I397" s="2"/>
      <c r="J397" s="2"/>
      <c r="K397" s="2"/>
    </row>
    <row r="398" spans="1:11" ht="75" x14ac:dyDescent="0.25">
      <c r="A398" s="36" t="s">
        <v>6109</v>
      </c>
      <c r="B398" s="2" t="s">
        <v>7939</v>
      </c>
      <c r="C398" s="2" t="s">
        <v>208</v>
      </c>
      <c r="D398" s="2" t="s">
        <v>206</v>
      </c>
      <c r="E398" s="18">
        <v>310000</v>
      </c>
      <c r="F398" s="18">
        <v>119230.8</v>
      </c>
      <c r="G398" s="2" t="s">
        <v>161</v>
      </c>
      <c r="H398" s="2" t="s">
        <v>209</v>
      </c>
      <c r="I398" s="2"/>
      <c r="J398" s="2"/>
      <c r="K398" s="2"/>
    </row>
    <row r="399" spans="1:11" ht="75" x14ac:dyDescent="0.25">
      <c r="A399" s="36" t="s">
        <v>6110</v>
      </c>
      <c r="B399" s="2" t="s">
        <v>7940</v>
      </c>
      <c r="C399" s="2" t="s">
        <v>210</v>
      </c>
      <c r="D399" s="2" t="s">
        <v>206</v>
      </c>
      <c r="E399" s="18">
        <v>380000</v>
      </c>
      <c r="F399" s="18">
        <v>354666.64</v>
      </c>
      <c r="G399" s="2" t="s">
        <v>161</v>
      </c>
      <c r="H399" s="2" t="s">
        <v>209</v>
      </c>
      <c r="I399" s="2"/>
      <c r="J399" s="2"/>
      <c r="K399" s="2"/>
    </row>
    <row r="400" spans="1:11" x14ac:dyDescent="0.25">
      <c r="A400" s="2"/>
      <c r="B400" s="2"/>
      <c r="C400" s="2"/>
      <c r="D400" s="2"/>
      <c r="E400" s="18">
        <f>SUM(E366:E399)</f>
        <v>6425120.5800000001</v>
      </c>
      <c r="F400" s="18">
        <f>SUM(F366:F399)</f>
        <v>2486645.4300000002</v>
      </c>
      <c r="G400" s="2"/>
      <c r="H400" s="2"/>
      <c r="I400" s="2"/>
      <c r="J400" s="2"/>
      <c r="K400" s="2"/>
    </row>
    <row r="401" spans="1:11" x14ac:dyDescent="0.25">
      <c r="A401" s="71">
        <v>32</v>
      </c>
      <c r="B401" s="262" t="s">
        <v>358</v>
      </c>
      <c r="C401" s="263"/>
      <c r="D401" s="263"/>
      <c r="E401" s="263"/>
      <c r="F401" s="263"/>
      <c r="G401" s="263"/>
      <c r="H401" s="263"/>
      <c r="I401" s="263"/>
      <c r="J401" s="263"/>
      <c r="K401" s="264"/>
    </row>
    <row r="402" spans="1:11" ht="90" x14ac:dyDescent="0.25">
      <c r="A402" s="36" t="s">
        <v>334</v>
      </c>
      <c r="B402" s="2" t="s">
        <v>7941</v>
      </c>
      <c r="C402" s="28" t="s">
        <v>369</v>
      </c>
      <c r="D402" s="27" t="s">
        <v>305</v>
      </c>
      <c r="E402" s="42">
        <v>135764.71</v>
      </c>
      <c r="F402" s="32">
        <v>26000</v>
      </c>
      <c r="G402" s="2" t="s">
        <v>391</v>
      </c>
      <c r="H402" s="28" t="s">
        <v>382</v>
      </c>
      <c r="I402" s="2"/>
      <c r="J402" s="2"/>
      <c r="K402" s="2"/>
    </row>
    <row r="403" spans="1:11" ht="90" x14ac:dyDescent="0.25">
      <c r="A403" s="36" t="s">
        <v>346</v>
      </c>
      <c r="B403" s="2" t="s">
        <v>7942</v>
      </c>
      <c r="C403" s="34" t="s">
        <v>370</v>
      </c>
      <c r="D403" s="69" t="s">
        <v>200</v>
      </c>
      <c r="E403" s="85">
        <v>100000</v>
      </c>
      <c r="F403" s="35">
        <v>0</v>
      </c>
      <c r="G403" s="2" t="s">
        <v>391</v>
      </c>
      <c r="H403" s="34" t="s">
        <v>383</v>
      </c>
      <c r="I403" s="2"/>
      <c r="J403" s="2"/>
      <c r="K403" s="2"/>
    </row>
    <row r="404" spans="1:11" ht="90" x14ac:dyDescent="0.25">
      <c r="A404" s="36" t="s">
        <v>6111</v>
      </c>
      <c r="B404" s="2" t="s">
        <v>7943</v>
      </c>
      <c r="C404" s="2" t="s">
        <v>371</v>
      </c>
      <c r="D404" s="2">
        <v>2024</v>
      </c>
      <c r="E404" s="18">
        <v>540000</v>
      </c>
      <c r="F404" s="18">
        <v>514285.72</v>
      </c>
      <c r="G404" s="2" t="s">
        <v>391</v>
      </c>
      <c r="H404" s="2" t="s">
        <v>384</v>
      </c>
      <c r="I404" s="72"/>
      <c r="J404" s="2"/>
      <c r="K404" s="2"/>
    </row>
    <row r="405" spans="1:11" ht="90" x14ac:dyDescent="0.25">
      <c r="A405" s="36" t="s">
        <v>6112</v>
      </c>
      <c r="B405" s="2" t="s">
        <v>7944</v>
      </c>
      <c r="C405" s="2" t="s">
        <v>371</v>
      </c>
      <c r="D405" s="2">
        <v>2024</v>
      </c>
      <c r="E405" s="18">
        <v>340000</v>
      </c>
      <c r="F405" s="18">
        <v>323809.52</v>
      </c>
      <c r="G405" s="2" t="s">
        <v>391</v>
      </c>
      <c r="H405" s="2" t="s">
        <v>384</v>
      </c>
      <c r="I405" s="72"/>
      <c r="J405" s="2"/>
      <c r="K405" s="2"/>
    </row>
    <row r="406" spans="1:11" ht="90" x14ac:dyDescent="0.25">
      <c r="A406" s="36" t="s">
        <v>6113</v>
      </c>
      <c r="B406" s="2" t="s">
        <v>7945</v>
      </c>
      <c r="C406" s="2" t="s">
        <v>372</v>
      </c>
      <c r="D406" s="2">
        <v>2024</v>
      </c>
      <c r="E406" s="18">
        <v>525000</v>
      </c>
      <c r="F406" s="18">
        <v>500000</v>
      </c>
      <c r="G406" s="2" t="s">
        <v>391</v>
      </c>
      <c r="H406" s="2" t="s">
        <v>384</v>
      </c>
      <c r="I406" s="72"/>
      <c r="J406" s="2"/>
      <c r="K406" s="2"/>
    </row>
    <row r="407" spans="1:11" ht="90" x14ac:dyDescent="0.25">
      <c r="A407" s="36" t="s">
        <v>6114</v>
      </c>
      <c r="B407" s="2" t="s">
        <v>7946</v>
      </c>
      <c r="C407" s="2" t="s">
        <v>373</v>
      </c>
      <c r="D407" s="2">
        <v>2024</v>
      </c>
      <c r="E407" s="18">
        <v>235000</v>
      </c>
      <c r="F407" s="18">
        <v>162692.32</v>
      </c>
      <c r="G407" s="2" t="s">
        <v>391</v>
      </c>
      <c r="H407" s="2" t="s">
        <v>384</v>
      </c>
      <c r="I407" s="72"/>
      <c r="J407" s="2"/>
      <c r="K407" s="2"/>
    </row>
    <row r="408" spans="1:11" ht="90" x14ac:dyDescent="0.25">
      <c r="A408" s="36" t="s">
        <v>6115</v>
      </c>
      <c r="B408" s="2" t="s">
        <v>7947</v>
      </c>
      <c r="C408" s="2" t="s">
        <v>374</v>
      </c>
      <c r="D408" s="2">
        <v>2024</v>
      </c>
      <c r="E408" s="18">
        <v>224700</v>
      </c>
      <c r="F408" s="18">
        <v>211325</v>
      </c>
      <c r="G408" s="2" t="s">
        <v>391</v>
      </c>
      <c r="H408" s="2" t="s">
        <v>385</v>
      </c>
      <c r="I408" s="72"/>
      <c r="J408" s="2"/>
      <c r="K408" s="2"/>
    </row>
    <row r="409" spans="1:11" ht="90" x14ac:dyDescent="0.25">
      <c r="A409" s="36" t="s">
        <v>6116</v>
      </c>
      <c r="B409" s="2" t="s">
        <v>7948</v>
      </c>
      <c r="C409" s="2" t="s">
        <v>375</v>
      </c>
      <c r="D409" s="2">
        <v>2024</v>
      </c>
      <c r="E409" s="18">
        <v>139800</v>
      </c>
      <c r="F409" s="18">
        <v>129814.26</v>
      </c>
      <c r="G409" s="2" t="s">
        <v>391</v>
      </c>
      <c r="H409" s="2" t="s">
        <v>386</v>
      </c>
      <c r="I409" s="72"/>
      <c r="J409" s="2"/>
      <c r="K409" s="2"/>
    </row>
    <row r="410" spans="1:11" ht="90" x14ac:dyDescent="0.25">
      <c r="A410" s="36" t="s">
        <v>6117</v>
      </c>
      <c r="B410" s="2" t="s">
        <v>7949</v>
      </c>
      <c r="C410" s="2" t="s">
        <v>376</v>
      </c>
      <c r="D410" s="2">
        <v>2024</v>
      </c>
      <c r="E410" s="18">
        <v>379260</v>
      </c>
      <c r="F410" s="18">
        <v>204216.9</v>
      </c>
      <c r="G410" s="2" t="s">
        <v>391</v>
      </c>
      <c r="H410" s="2" t="s">
        <v>387</v>
      </c>
      <c r="I410" s="72"/>
      <c r="J410" s="2"/>
      <c r="K410" s="2"/>
    </row>
    <row r="411" spans="1:11" ht="90" x14ac:dyDescent="0.25">
      <c r="A411" s="36" t="s">
        <v>6118</v>
      </c>
      <c r="B411" s="2" t="s">
        <v>7950</v>
      </c>
      <c r="C411" s="2" t="s">
        <v>377</v>
      </c>
      <c r="D411" s="2">
        <v>2024</v>
      </c>
      <c r="E411" s="18">
        <v>357306.05</v>
      </c>
      <c r="F411" s="18">
        <v>192395.57</v>
      </c>
      <c r="G411" s="2" t="s">
        <v>391</v>
      </c>
      <c r="H411" s="2" t="s">
        <v>388</v>
      </c>
      <c r="I411" s="72"/>
      <c r="J411" s="2"/>
      <c r="K411" s="2"/>
    </row>
    <row r="412" spans="1:11" ht="90" x14ac:dyDescent="0.25">
      <c r="A412" s="36" t="s">
        <v>6119</v>
      </c>
      <c r="B412" s="2" t="s">
        <v>7951</v>
      </c>
      <c r="C412" s="2" t="s">
        <v>378</v>
      </c>
      <c r="D412" s="2">
        <v>2024</v>
      </c>
      <c r="E412" s="18">
        <v>282083.76</v>
      </c>
      <c r="F412" s="18">
        <v>151891.26</v>
      </c>
      <c r="G412" s="2" t="s">
        <v>391</v>
      </c>
      <c r="H412" s="2" t="s">
        <v>388</v>
      </c>
      <c r="I412" s="72"/>
      <c r="J412" s="2"/>
      <c r="K412" s="2"/>
    </row>
    <row r="413" spans="1:11" ht="90" x14ac:dyDescent="0.25">
      <c r="A413" s="36" t="s">
        <v>6120</v>
      </c>
      <c r="B413" s="2" t="s">
        <v>7952</v>
      </c>
      <c r="C413" s="2" t="s">
        <v>379</v>
      </c>
      <c r="D413" s="2">
        <v>2024</v>
      </c>
      <c r="E413" s="18">
        <v>131262.98000000001</v>
      </c>
      <c r="F413" s="18">
        <v>70680.08</v>
      </c>
      <c r="G413" s="2" t="s">
        <v>391</v>
      </c>
      <c r="H413" s="2" t="s">
        <v>388</v>
      </c>
      <c r="I413" s="72"/>
      <c r="J413" s="2"/>
      <c r="K413" s="2"/>
    </row>
    <row r="414" spans="1:11" ht="90" x14ac:dyDescent="0.25">
      <c r="A414" s="36" t="s">
        <v>6121</v>
      </c>
      <c r="B414" s="2" t="s">
        <v>7953</v>
      </c>
      <c r="C414" s="2" t="s">
        <v>380</v>
      </c>
      <c r="D414" s="2">
        <v>2024</v>
      </c>
      <c r="E414" s="18">
        <v>146999</v>
      </c>
      <c r="F414" s="18">
        <v>79153.279999999999</v>
      </c>
      <c r="G414" s="2" t="s">
        <v>391</v>
      </c>
      <c r="H414" s="2" t="s">
        <v>398</v>
      </c>
      <c r="I414" s="72"/>
      <c r="J414" s="2"/>
      <c r="K414" s="2"/>
    </row>
    <row r="415" spans="1:11" ht="90" x14ac:dyDescent="0.25">
      <c r="A415" s="36" t="s">
        <v>6122</v>
      </c>
      <c r="B415" s="2" t="s">
        <v>7954</v>
      </c>
      <c r="C415" s="2" t="s">
        <v>381</v>
      </c>
      <c r="D415" s="2">
        <v>2024</v>
      </c>
      <c r="E415" s="18">
        <v>144000</v>
      </c>
      <c r="F415" s="18">
        <v>77538.48</v>
      </c>
      <c r="G415" s="2" t="s">
        <v>391</v>
      </c>
      <c r="H415" s="2" t="s">
        <v>389</v>
      </c>
      <c r="I415" s="72"/>
      <c r="J415" s="2"/>
      <c r="K415" s="2"/>
    </row>
    <row r="416" spans="1:11" ht="90" x14ac:dyDescent="0.25">
      <c r="A416" s="36" t="s">
        <v>6123</v>
      </c>
      <c r="B416" s="2" t="s">
        <v>7955</v>
      </c>
      <c r="C416" s="2" t="s">
        <v>375</v>
      </c>
      <c r="D416" s="2">
        <v>2024</v>
      </c>
      <c r="E416" s="18">
        <v>156600</v>
      </c>
      <c r="F416" s="18">
        <v>141685.68</v>
      </c>
      <c r="G416" s="2" t="s">
        <v>391</v>
      </c>
      <c r="H416" s="2" t="s">
        <v>390</v>
      </c>
      <c r="I416" s="72"/>
      <c r="J416" s="2"/>
      <c r="K416" s="2"/>
    </row>
    <row r="417" spans="1:11" x14ac:dyDescent="0.25">
      <c r="A417" s="36"/>
      <c r="B417" s="2"/>
      <c r="C417" s="2"/>
      <c r="D417" s="2"/>
      <c r="E417" s="18">
        <f>SUM(E402:E416)</f>
        <v>3837776.4999999995</v>
      </c>
      <c r="F417" s="18">
        <f>SUM(F402:F416)</f>
        <v>2785488.07</v>
      </c>
      <c r="G417" s="2"/>
      <c r="H417" s="2"/>
      <c r="I417" s="2"/>
      <c r="J417" s="2"/>
      <c r="K417" s="2"/>
    </row>
    <row r="418" spans="1:11" x14ac:dyDescent="0.25">
      <c r="A418" s="161" t="s">
        <v>6124</v>
      </c>
      <c r="B418" s="262" t="s">
        <v>2933</v>
      </c>
      <c r="C418" s="263"/>
      <c r="D418" s="263"/>
      <c r="E418" s="263"/>
      <c r="F418" s="263"/>
      <c r="G418" s="263"/>
      <c r="H418" s="263"/>
      <c r="I418" s="263"/>
      <c r="J418" s="263"/>
      <c r="K418" s="264"/>
    </row>
    <row r="419" spans="1:11" s="79" customFormat="1" ht="75" x14ac:dyDescent="0.25">
      <c r="A419" s="37" t="s">
        <v>142</v>
      </c>
      <c r="B419" s="2" t="s">
        <v>7956</v>
      </c>
      <c r="C419" s="28" t="s">
        <v>2943</v>
      </c>
      <c r="D419" s="27" t="s">
        <v>2955</v>
      </c>
      <c r="E419" s="32">
        <v>1149000</v>
      </c>
      <c r="F419" s="32">
        <v>0</v>
      </c>
      <c r="G419" s="2" t="s">
        <v>2964</v>
      </c>
      <c r="H419" s="28" t="s">
        <v>2951</v>
      </c>
      <c r="I419" s="27"/>
      <c r="J419" s="27"/>
      <c r="K419" s="27"/>
    </row>
    <row r="420" spans="1:11" s="79" customFormat="1" ht="75" x14ac:dyDescent="0.25">
      <c r="A420" s="37" t="s">
        <v>211</v>
      </c>
      <c r="B420" s="2" t="s">
        <v>7957</v>
      </c>
      <c r="C420" s="28" t="s">
        <v>2816</v>
      </c>
      <c r="D420" s="27" t="s">
        <v>2956</v>
      </c>
      <c r="E420" s="32">
        <v>238690</v>
      </c>
      <c r="F420" s="32">
        <v>95476.24</v>
      </c>
      <c r="G420" s="2" t="s">
        <v>2964</v>
      </c>
      <c r="H420" s="28" t="s">
        <v>2952</v>
      </c>
      <c r="I420" s="27"/>
      <c r="J420" s="27"/>
      <c r="K420" s="27"/>
    </row>
    <row r="421" spans="1:11" s="79" customFormat="1" ht="75" x14ac:dyDescent="0.25">
      <c r="A421" s="37" t="s">
        <v>212</v>
      </c>
      <c r="B421" s="2" t="s">
        <v>7958</v>
      </c>
      <c r="C421" s="28" t="s">
        <v>2944</v>
      </c>
      <c r="D421" s="27" t="s">
        <v>2957</v>
      </c>
      <c r="E421" s="32">
        <v>707033</v>
      </c>
      <c r="F421" s="32">
        <v>202009.4</v>
      </c>
      <c r="G421" s="2" t="s">
        <v>2964</v>
      </c>
      <c r="H421" s="28" t="s">
        <v>2953</v>
      </c>
      <c r="I421" s="27"/>
      <c r="J421" s="27"/>
      <c r="K421" s="27"/>
    </row>
    <row r="422" spans="1:11" s="79" customFormat="1" ht="75" x14ac:dyDescent="0.25">
      <c r="A422" s="37" t="s">
        <v>213</v>
      </c>
      <c r="B422" s="2" t="s">
        <v>7959</v>
      </c>
      <c r="C422" s="28" t="s">
        <v>2945</v>
      </c>
      <c r="D422" s="27" t="s">
        <v>2958</v>
      </c>
      <c r="E422" s="32">
        <v>133045</v>
      </c>
      <c r="F422" s="32">
        <v>0</v>
      </c>
      <c r="G422" s="2" t="s">
        <v>2964</v>
      </c>
      <c r="H422" s="28" t="s">
        <v>2954</v>
      </c>
      <c r="I422" s="27"/>
      <c r="J422" s="27"/>
      <c r="K422" s="27"/>
    </row>
    <row r="423" spans="1:11" s="79" customFormat="1" ht="75" x14ac:dyDescent="0.25">
      <c r="A423" s="37" t="s">
        <v>214</v>
      </c>
      <c r="B423" s="2" t="s">
        <v>7960</v>
      </c>
      <c r="C423" s="28" t="s">
        <v>2945</v>
      </c>
      <c r="D423" s="27" t="s">
        <v>2958</v>
      </c>
      <c r="E423" s="32">
        <v>133045</v>
      </c>
      <c r="F423" s="32">
        <v>0</v>
      </c>
      <c r="G423" s="2" t="s">
        <v>2964</v>
      </c>
      <c r="H423" s="28" t="s">
        <v>2954</v>
      </c>
      <c r="I423" s="27"/>
      <c r="J423" s="27"/>
      <c r="K423" s="27"/>
    </row>
    <row r="424" spans="1:11" s="79" customFormat="1" ht="75" x14ac:dyDescent="0.25">
      <c r="A424" s="37" t="s">
        <v>215</v>
      </c>
      <c r="B424" s="2" t="s">
        <v>7961</v>
      </c>
      <c r="C424" s="28" t="s">
        <v>2946</v>
      </c>
      <c r="D424" s="27" t="s">
        <v>2959</v>
      </c>
      <c r="E424" s="32">
        <v>104398.73</v>
      </c>
      <c r="F424" s="32">
        <v>48719.38</v>
      </c>
      <c r="G424" s="2" t="s">
        <v>2964</v>
      </c>
      <c r="H424" s="28" t="s">
        <v>2954</v>
      </c>
      <c r="I424" s="27"/>
      <c r="J424" s="27"/>
      <c r="K424" s="27"/>
    </row>
    <row r="425" spans="1:11" s="79" customFormat="1" ht="75" x14ac:dyDescent="0.25">
      <c r="A425" s="37" t="s">
        <v>216</v>
      </c>
      <c r="B425" s="2" t="s">
        <v>7962</v>
      </c>
      <c r="C425" s="28" t="s">
        <v>2946</v>
      </c>
      <c r="D425" s="27" t="s">
        <v>2959</v>
      </c>
      <c r="E425" s="32">
        <v>104398.73</v>
      </c>
      <c r="F425" s="32">
        <v>48719.38</v>
      </c>
      <c r="G425" s="2" t="s">
        <v>2964</v>
      </c>
      <c r="H425" s="28" t="s">
        <v>2954</v>
      </c>
      <c r="I425" s="27"/>
      <c r="J425" s="27"/>
      <c r="K425" s="27"/>
    </row>
    <row r="426" spans="1:11" s="79" customFormat="1" ht="75" x14ac:dyDescent="0.25">
      <c r="A426" s="37" t="s">
        <v>217</v>
      </c>
      <c r="B426" s="2" t="s">
        <v>7963</v>
      </c>
      <c r="C426" s="28" t="s">
        <v>2947</v>
      </c>
      <c r="D426" s="27" t="s">
        <v>2961</v>
      </c>
      <c r="E426" s="32">
        <v>218638.66</v>
      </c>
      <c r="F426" s="32">
        <v>102031.3</v>
      </c>
      <c r="G426" s="2" t="s">
        <v>2964</v>
      </c>
      <c r="H426" s="28" t="s">
        <v>2954</v>
      </c>
      <c r="I426" s="27"/>
      <c r="J426" s="27"/>
      <c r="K426" s="27"/>
    </row>
    <row r="427" spans="1:11" s="79" customFormat="1" ht="75" x14ac:dyDescent="0.25">
      <c r="A427" s="37" t="s">
        <v>218</v>
      </c>
      <c r="B427" s="2" t="s">
        <v>7964</v>
      </c>
      <c r="C427" s="28" t="s">
        <v>2947</v>
      </c>
      <c r="D427" s="27" t="s">
        <v>2961</v>
      </c>
      <c r="E427" s="32">
        <v>217272.22</v>
      </c>
      <c r="F427" s="32">
        <v>101393.79</v>
      </c>
      <c r="G427" s="2" t="s">
        <v>2964</v>
      </c>
      <c r="H427" s="28" t="s">
        <v>2954</v>
      </c>
      <c r="I427" s="27"/>
      <c r="J427" s="27"/>
      <c r="K427" s="27"/>
    </row>
    <row r="428" spans="1:11" s="79" customFormat="1" ht="75" x14ac:dyDescent="0.25">
      <c r="A428" s="37" t="s">
        <v>219</v>
      </c>
      <c r="B428" s="2" t="s">
        <v>7965</v>
      </c>
      <c r="C428" s="28" t="s">
        <v>2948</v>
      </c>
      <c r="D428" s="27" t="s">
        <v>2962</v>
      </c>
      <c r="E428" s="32">
        <v>386978.64</v>
      </c>
      <c r="F428" s="32">
        <v>180590.13</v>
      </c>
      <c r="G428" s="2" t="s">
        <v>2964</v>
      </c>
      <c r="H428" s="28" t="s">
        <v>2954</v>
      </c>
      <c r="I428" s="27"/>
      <c r="J428" s="27"/>
      <c r="K428" s="27"/>
    </row>
    <row r="429" spans="1:11" s="79" customFormat="1" ht="75" x14ac:dyDescent="0.25">
      <c r="A429" s="37" t="s">
        <v>220</v>
      </c>
      <c r="B429" s="2" t="s">
        <v>7966</v>
      </c>
      <c r="C429" s="28" t="s">
        <v>2948</v>
      </c>
      <c r="D429" s="27" t="s">
        <v>2962</v>
      </c>
      <c r="E429" s="32">
        <v>386978.64</v>
      </c>
      <c r="F429" s="32">
        <v>180590.13</v>
      </c>
      <c r="G429" s="2" t="s">
        <v>2964</v>
      </c>
      <c r="H429" s="28" t="s">
        <v>2954</v>
      </c>
      <c r="I429" s="27"/>
      <c r="J429" s="27"/>
      <c r="K429" s="27"/>
    </row>
    <row r="430" spans="1:11" s="79" customFormat="1" ht="75" x14ac:dyDescent="0.25">
      <c r="A430" s="37" t="s">
        <v>221</v>
      </c>
      <c r="B430" s="2" t="s">
        <v>7967</v>
      </c>
      <c r="C430" s="28" t="s">
        <v>2949</v>
      </c>
      <c r="D430" s="27" t="s">
        <v>2963</v>
      </c>
      <c r="E430" s="32">
        <v>185753.24</v>
      </c>
      <c r="F430" s="32">
        <v>86685.02</v>
      </c>
      <c r="G430" s="2" t="s">
        <v>2964</v>
      </c>
      <c r="H430" s="28" t="s">
        <v>2954</v>
      </c>
      <c r="I430" s="27"/>
      <c r="J430" s="27"/>
      <c r="K430" s="27"/>
    </row>
    <row r="431" spans="1:11" s="79" customFormat="1" ht="75" x14ac:dyDescent="0.25">
      <c r="A431" s="37" t="s">
        <v>222</v>
      </c>
      <c r="B431" s="2" t="s">
        <v>7968</v>
      </c>
      <c r="C431" s="28" t="s">
        <v>2949</v>
      </c>
      <c r="D431" s="27" t="s">
        <v>2963</v>
      </c>
      <c r="E431" s="32">
        <v>185753.24</v>
      </c>
      <c r="F431" s="32">
        <v>86685.02</v>
      </c>
      <c r="G431" s="2" t="s">
        <v>2964</v>
      </c>
      <c r="H431" s="28" t="s">
        <v>2954</v>
      </c>
      <c r="I431" s="27"/>
      <c r="J431" s="27"/>
      <c r="K431" s="27"/>
    </row>
    <row r="432" spans="1:11" s="79" customFormat="1" ht="75" x14ac:dyDescent="0.25">
      <c r="A432" s="37" t="s">
        <v>223</v>
      </c>
      <c r="B432" s="2" t="s">
        <v>7969</v>
      </c>
      <c r="C432" s="28" t="s">
        <v>2950</v>
      </c>
      <c r="D432" s="27"/>
      <c r="E432" s="32">
        <v>166500</v>
      </c>
      <c r="F432" s="32">
        <v>97859.199999999997</v>
      </c>
      <c r="G432" s="2" t="s">
        <v>2964</v>
      </c>
      <c r="H432" s="28" t="s">
        <v>2960</v>
      </c>
      <c r="I432" s="27"/>
      <c r="J432" s="27"/>
      <c r="K432" s="27"/>
    </row>
    <row r="433" spans="1:11" x14ac:dyDescent="0.25">
      <c r="A433" s="36"/>
      <c r="B433" s="2"/>
      <c r="C433" s="2"/>
      <c r="D433" s="2"/>
      <c r="E433" s="18">
        <f>SUM(E419:E432)</f>
        <v>4317485.1000000006</v>
      </c>
      <c r="F433" s="18">
        <f>SUM(F419:F432)</f>
        <v>1230758.99</v>
      </c>
      <c r="G433" s="2"/>
      <c r="H433" s="2"/>
      <c r="I433" s="2"/>
      <c r="J433" s="2"/>
      <c r="K433" s="2"/>
    </row>
    <row r="434" spans="1:11" ht="14.45" customHeight="1" x14ac:dyDescent="0.25">
      <c r="A434" s="71">
        <v>34</v>
      </c>
      <c r="B434" s="262" t="s">
        <v>85</v>
      </c>
      <c r="C434" s="263"/>
      <c r="D434" s="263"/>
      <c r="E434" s="263"/>
      <c r="F434" s="263"/>
      <c r="G434" s="263"/>
      <c r="H434" s="263"/>
      <c r="I434" s="263"/>
      <c r="J434" s="263"/>
      <c r="K434" s="264"/>
    </row>
    <row r="435" spans="1:11" ht="75" x14ac:dyDescent="0.25">
      <c r="A435" s="2" t="s">
        <v>359</v>
      </c>
      <c r="B435" s="2" t="s">
        <v>7970</v>
      </c>
      <c r="C435" s="28" t="s">
        <v>97</v>
      </c>
      <c r="D435" s="27" t="s">
        <v>119</v>
      </c>
      <c r="E435" s="32">
        <v>1681500</v>
      </c>
      <c r="F435" s="32" t="s">
        <v>115</v>
      </c>
      <c r="G435" s="27" t="s">
        <v>111</v>
      </c>
      <c r="H435" s="27" t="s">
        <v>120</v>
      </c>
      <c r="I435" s="2"/>
      <c r="J435" s="2"/>
      <c r="K435" s="2"/>
    </row>
    <row r="436" spans="1:11" ht="75" x14ac:dyDescent="0.25">
      <c r="A436" s="2" t="s">
        <v>392</v>
      </c>
      <c r="B436" s="2" t="s">
        <v>7971</v>
      </c>
      <c r="C436" s="28" t="s">
        <v>98</v>
      </c>
      <c r="D436" s="28" t="s">
        <v>121</v>
      </c>
      <c r="E436" s="32">
        <v>2403500</v>
      </c>
      <c r="F436" s="32" t="s">
        <v>115</v>
      </c>
      <c r="G436" s="27" t="s">
        <v>111</v>
      </c>
      <c r="H436" s="27" t="s">
        <v>122</v>
      </c>
      <c r="I436" s="2"/>
      <c r="J436" s="2"/>
      <c r="K436" s="2"/>
    </row>
    <row r="437" spans="1:11" ht="75" x14ac:dyDescent="0.25">
      <c r="A437" s="2" t="s">
        <v>393</v>
      </c>
      <c r="B437" s="2" t="s">
        <v>7972</v>
      </c>
      <c r="C437" s="28" t="s">
        <v>99</v>
      </c>
      <c r="D437" s="28" t="s">
        <v>110</v>
      </c>
      <c r="E437" s="32">
        <v>268900</v>
      </c>
      <c r="F437" s="32" t="s">
        <v>115</v>
      </c>
      <c r="G437" s="27" t="s">
        <v>111</v>
      </c>
      <c r="H437" s="27" t="s">
        <v>113</v>
      </c>
      <c r="I437" s="2"/>
      <c r="J437" s="2"/>
      <c r="K437" s="2"/>
    </row>
    <row r="438" spans="1:11" ht="105" x14ac:dyDescent="0.25">
      <c r="A438" s="2" t="s">
        <v>394</v>
      </c>
      <c r="B438" s="2" t="s">
        <v>7973</v>
      </c>
      <c r="C438" s="28" t="s">
        <v>100</v>
      </c>
      <c r="D438" s="28" t="s">
        <v>114</v>
      </c>
      <c r="E438" s="32">
        <v>1094630</v>
      </c>
      <c r="F438" s="32" t="s">
        <v>115</v>
      </c>
      <c r="G438" s="27" t="s">
        <v>111</v>
      </c>
      <c r="H438" s="27" t="s">
        <v>116</v>
      </c>
      <c r="I438" s="2"/>
      <c r="J438" s="2"/>
      <c r="K438" s="2"/>
    </row>
    <row r="439" spans="1:11" ht="120" x14ac:dyDescent="0.25">
      <c r="A439" s="2" t="s">
        <v>395</v>
      </c>
      <c r="B439" s="2" t="s">
        <v>7974</v>
      </c>
      <c r="C439" s="28" t="s">
        <v>101</v>
      </c>
      <c r="D439" s="27" t="s">
        <v>117</v>
      </c>
      <c r="E439" s="32">
        <v>201915</v>
      </c>
      <c r="F439" s="32" t="s">
        <v>115</v>
      </c>
      <c r="G439" s="27" t="s">
        <v>111</v>
      </c>
      <c r="H439" s="27" t="s">
        <v>118</v>
      </c>
      <c r="I439" s="2"/>
      <c r="J439" s="2"/>
      <c r="K439" s="2"/>
    </row>
    <row r="440" spans="1:11" ht="135" x14ac:dyDescent="0.25">
      <c r="A440" s="2" t="s">
        <v>396</v>
      </c>
      <c r="B440" s="2" t="s">
        <v>7975</v>
      </c>
      <c r="C440" s="28" t="s">
        <v>102</v>
      </c>
      <c r="D440" s="28" t="s">
        <v>123</v>
      </c>
      <c r="E440" s="32">
        <v>1100000</v>
      </c>
      <c r="F440" s="32" t="s">
        <v>115</v>
      </c>
      <c r="G440" s="27" t="s">
        <v>111</v>
      </c>
      <c r="H440" s="28" t="s">
        <v>124</v>
      </c>
      <c r="I440" s="27" t="s">
        <v>81</v>
      </c>
      <c r="J440" s="27" t="s">
        <v>112</v>
      </c>
      <c r="K440" s="2"/>
    </row>
    <row r="441" spans="1:11" ht="75" x14ac:dyDescent="0.25">
      <c r="A441" s="2" t="s">
        <v>397</v>
      </c>
      <c r="B441" s="2" t="s">
        <v>7976</v>
      </c>
      <c r="C441" s="28" t="s">
        <v>103</v>
      </c>
      <c r="D441" s="28" t="s">
        <v>126</v>
      </c>
      <c r="E441" s="32">
        <v>533041</v>
      </c>
      <c r="F441" s="32" t="s">
        <v>115</v>
      </c>
      <c r="G441" s="27" t="s">
        <v>111</v>
      </c>
      <c r="H441" s="27" t="s">
        <v>125</v>
      </c>
      <c r="I441" s="2"/>
      <c r="J441" s="2"/>
      <c r="K441" s="2"/>
    </row>
    <row r="442" spans="1:11" x14ac:dyDescent="0.25">
      <c r="A442" s="2"/>
      <c r="B442" s="2"/>
      <c r="C442" s="2"/>
      <c r="D442" s="2"/>
      <c r="E442" s="18">
        <f>SUM(E435:E441)</f>
        <v>7283486</v>
      </c>
      <c r="F442" s="18">
        <f>SUM(F435:F441)</f>
        <v>0</v>
      </c>
      <c r="G442" s="2"/>
      <c r="H442" s="2"/>
      <c r="I442" s="2"/>
      <c r="J442" s="2"/>
      <c r="K442" s="2"/>
    </row>
    <row r="443" spans="1:11" x14ac:dyDescent="0.25">
      <c r="A443" s="71">
        <v>35</v>
      </c>
      <c r="B443" s="262" t="s">
        <v>399</v>
      </c>
      <c r="C443" s="263"/>
      <c r="D443" s="263"/>
      <c r="E443" s="263"/>
      <c r="F443" s="263"/>
      <c r="G443" s="263"/>
      <c r="H443" s="263"/>
      <c r="I443" s="263"/>
      <c r="J443" s="263"/>
      <c r="K443" s="264"/>
    </row>
    <row r="444" spans="1:11" ht="75" x14ac:dyDescent="0.25">
      <c r="A444" s="27" t="s">
        <v>2934</v>
      </c>
      <c r="B444" s="2" t="s">
        <v>7977</v>
      </c>
      <c r="C444" s="28" t="s">
        <v>529</v>
      </c>
      <c r="D444" s="27" t="s">
        <v>305</v>
      </c>
      <c r="E444" s="42">
        <v>108520</v>
      </c>
      <c r="F444" s="32">
        <v>0</v>
      </c>
      <c r="G444" s="27" t="s">
        <v>538</v>
      </c>
      <c r="H444" s="28" t="s">
        <v>539</v>
      </c>
      <c r="I444" s="27"/>
      <c r="J444" s="2"/>
      <c r="K444" s="2"/>
    </row>
    <row r="445" spans="1:11" ht="63.6" customHeight="1" x14ac:dyDescent="0.25">
      <c r="A445" s="27" t="s">
        <v>2965</v>
      </c>
      <c r="B445" s="2" t="s">
        <v>7978</v>
      </c>
      <c r="C445" s="43" t="s">
        <v>530</v>
      </c>
      <c r="D445" s="27" t="s">
        <v>305</v>
      </c>
      <c r="E445" s="42">
        <v>113537.7</v>
      </c>
      <c r="F445" s="32">
        <v>0</v>
      </c>
      <c r="G445" s="27" t="s">
        <v>538</v>
      </c>
      <c r="H445" s="28" t="s">
        <v>540</v>
      </c>
      <c r="I445" s="27"/>
      <c r="J445" s="2"/>
      <c r="K445" s="2"/>
    </row>
    <row r="446" spans="1:11" ht="75" x14ac:dyDescent="0.25">
      <c r="A446" s="27" t="s">
        <v>2967</v>
      </c>
      <c r="B446" s="2" t="s">
        <v>7979</v>
      </c>
      <c r="C446" s="64" t="s">
        <v>531</v>
      </c>
      <c r="D446" s="27" t="s">
        <v>180</v>
      </c>
      <c r="E446" s="65">
        <v>257670</v>
      </c>
      <c r="F446" s="32">
        <v>0</v>
      </c>
      <c r="G446" s="27" t="s">
        <v>538</v>
      </c>
      <c r="H446" s="28" t="s">
        <v>541</v>
      </c>
      <c r="I446" s="27"/>
      <c r="J446" s="2"/>
      <c r="K446" s="2"/>
    </row>
    <row r="447" spans="1:11" ht="65.45" customHeight="1" x14ac:dyDescent="0.25">
      <c r="A447" s="27" t="s">
        <v>2968</v>
      </c>
      <c r="B447" s="2" t="s">
        <v>7980</v>
      </c>
      <c r="C447" s="64" t="s">
        <v>532</v>
      </c>
      <c r="D447" s="27" t="s">
        <v>194</v>
      </c>
      <c r="E447" s="65">
        <v>180000</v>
      </c>
      <c r="F447" s="32">
        <v>81000</v>
      </c>
      <c r="G447" s="27" t="s">
        <v>538</v>
      </c>
      <c r="H447" s="28" t="s">
        <v>542</v>
      </c>
      <c r="I447" s="27"/>
      <c r="J447" s="2"/>
      <c r="K447" s="2"/>
    </row>
    <row r="448" spans="1:11" ht="66" customHeight="1" x14ac:dyDescent="0.25">
      <c r="A448" s="27" t="s">
        <v>2969</v>
      </c>
      <c r="B448" s="2" t="s">
        <v>7981</v>
      </c>
      <c r="C448" s="64" t="s">
        <v>532</v>
      </c>
      <c r="D448" s="27" t="s">
        <v>194</v>
      </c>
      <c r="E448" s="65">
        <v>180000</v>
      </c>
      <c r="F448" s="32">
        <v>81000</v>
      </c>
      <c r="G448" s="27" t="s">
        <v>538</v>
      </c>
      <c r="H448" s="28" t="s">
        <v>542</v>
      </c>
      <c r="I448" s="27"/>
      <c r="J448" s="2"/>
      <c r="K448" s="2"/>
    </row>
    <row r="449" spans="1:11" ht="66" customHeight="1" x14ac:dyDescent="0.25">
      <c r="A449" s="27" t="s">
        <v>2970</v>
      </c>
      <c r="B449" s="2" t="s">
        <v>7982</v>
      </c>
      <c r="C449" s="64" t="s">
        <v>533</v>
      </c>
      <c r="D449" s="27" t="s">
        <v>194</v>
      </c>
      <c r="E449" s="65">
        <v>328157.75</v>
      </c>
      <c r="F449" s="32">
        <v>158609.46</v>
      </c>
      <c r="G449" s="27" t="s">
        <v>538</v>
      </c>
      <c r="H449" s="28" t="s">
        <v>543</v>
      </c>
      <c r="I449" s="27"/>
      <c r="J449" s="2"/>
      <c r="K449" s="2"/>
    </row>
    <row r="450" spans="1:11" ht="64.150000000000006" customHeight="1" x14ac:dyDescent="0.25">
      <c r="A450" s="27" t="s">
        <v>2966</v>
      </c>
      <c r="B450" s="2" t="s">
        <v>7983</v>
      </c>
      <c r="C450" s="64" t="s">
        <v>534</v>
      </c>
      <c r="D450" s="27" t="s">
        <v>194</v>
      </c>
      <c r="E450" s="65">
        <v>196900</v>
      </c>
      <c r="F450" s="32">
        <v>95168.24</v>
      </c>
      <c r="G450" s="27" t="s">
        <v>538</v>
      </c>
      <c r="H450" s="28" t="s">
        <v>543</v>
      </c>
      <c r="I450" s="27"/>
      <c r="J450" s="2"/>
      <c r="K450" s="2"/>
    </row>
    <row r="451" spans="1:11" ht="62.45" customHeight="1" x14ac:dyDescent="0.25">
      <c r="A451" s="27" t="s">
        <v>2971</v>
      </c>
      <c r="B451" s="2" t="s">
        <v>7984</v>
      </c>
      <c r="C451" s="64" t="s">
        <v>534</v>
      </c>
      <c r="D451" s="27" t="s">
        <v>194</v>
      </c>
      <c r="E451" s="65">
        <v>196900</v>
      </c>
      <c r="F451" s="32">
        <v>95168.24</v>
      </c>
      <c r="G451" s="27" t="s">
        <v>538</v>
      </c>
      <c r="H451" s="28" t="s">
        <v>543</v>
      </c>
      <c r="I451" s="27"/>
      <c r="J451" s="2"/>
      <c r="K451" s="2"/>
    </row>
    <row r="452" spans="1:11" ht="65.45" customHeight="1" x14ac:dyDescent="0.25">
      <c r="A452" s="27" t="s">
        <v>2972</v>
      </c>
      <c r="B452" s="2" t="s">
        <v>7985</v>
      </c>
      <c r="C452" s="64" t="s">
        <v>535</v>
      </c>
      <c r="D452" s="27" t="s">
        <v>194</v>
      </c>
      <c r="E452" s="65">
        <v>183475</v>
      </c>
      <c r="F452" s="32">
        <v>88679.49</v>
      </c>
      <c r="G452" s="27" t="s">
        <v>538</v>
      </c>
      <c r="H452" s="28" t="s">
        <v>543</v>
      </c>
      <c r="I452" s="27"/>
      <c r="J452" s="2"/>
      <c r="K452" s="2"/>
    </row>
    <row r="453" spans="1:11" ht="105" x14ac:dyDescent="0.25">
      <c r="A453" s="27" t="s">
        <v>2973</v>
      </c>
      <c r="B453" s="2" t="s">
        <v>7986</v>
      </c>
      <c r="C453" s="64" t="s">
        <v>536</v>
      </c>
      <c r="D453" s="27" t="s">
        <v>194</v>
      </c>
      <c r="E453" s="65">
        <v>395600</v>
      </c>
      <c r="F453" s="32">
        <v>339556.77</v>
      </c>
      <c r="G453" s="27" t="s">
        <v>538</v>
      </c>
      <c r="H453" s="28" t="s">
        <v>544</v>
      </c>
      <c r="I453" s="27"/>
      <c r="J453" s="2"/>
      <c r="K453" s="2"/>
    </row>
    <row r="454" spans="1:11" ht="75" x14ac:dyDescent="0.25">
      <c r="A454" s="27" t="s">
        <v>2974</v>
      </c>
      <c r="B454" s="2" t="s">
        <v>7987</v>
      </c>
      <c r="C454" s="47" t="s">
        <v>537</v>
      </c>
      <c r="D454" s="27" t="s">
        <v>200</v>
      </c>
      <c r="E454" s="63">
        <v>310000</v>
      </c>
      <c r="F454" s="32">
        <v>262208.24</v>
      </c>
      <c r="G454" s="27" t="s">
        <v>538</v>
      </c>
      <c r="H454" s="28" t="s">
        <v>545</v>
      </c>
      <c r="I454" s="27"/>
      <c r="J454" s="2"/>
      <c r="K454" s="2"/>
    </row>
    <row r="455" spans="1:11" ht="75" x14ac:dyDescent="0.25">
      <c r="A455" s="27" t="s">
        <v>2975</v>
      </c>
      <c r="B455" s="2" t="s">
        <v>7988</v>
      </c>
      <c r="C455" s="27" t="s">
        <v>546</v>
      </c>
      <c r="D455" s="27" t="s">
        <v>206</v>
      </c>
      <c r="E455" s="32">
        <v>104000</v>
      </c>
      <c r="F455" s="32">
        <v>64000</v>
      </c>
      <c r="G455" s="27" t="s">
        <v>538</v>
      </c>
      <c r="H455" s="27" t="s">
        <v>547</v>
      </c>
      <c r="I455" s="27"/>
      <c r="J455" s="2"/>
      <c r="K455" s="2"/>
    </row>
    <row r="456" spans="1:11" x14ac:dyDescent="0.25">
      <c r="A456" s="2"/>
      <c r="B456" s="2"/>
      <c r="C456" s="2"/>
      <c r="D456" s="2"/>
      <c r="E456" s="18">
        <f>SUM(E444:E455)</f>
        <v>2554760.4500000002</v>
      </c>
      <c r="F456" s="18">
        <f>SUM(F444:F455)</f>
        <v>1265390.44</v>
      </c>
      <c r="G456" s="2"/>
      <c r="H456" s="2"/>
      <c r="I456" s="2"/>
      <c r="J456" s="2"/>
      <c r="K456" s="2"/>
    </row>
    <row r="457" spans="1:11" x14ac:dyDescent="0.25">
      <c r="A457" s="150">
        <v>36</v>
      </c>
      <c r="B457" s="262" t="s">
        <v>2727</v>
      </c>
      <c r="C457" s="263"/>
      <c r="D457" s="263"/>
      <c r="E457" s="263"/>
      <c r="F457" s="263"/>
      <c r="G457" s="263"/>
      <c r="H457" s="263"/>
      <c r="I457" s="263"/>
      <c r="J457" s="263"/>
      <c r="K457" s="264"/>
    </row>
    <row r="458" spans="1:11" s="79" customFormat="1" ht="60" x14ac:dyDescent="0.25">
      <c r="A458" s="27" t="s">
        <v>86</v>
      </c>
      <c r="B458" s="2" t="s">
        <v>7988</v>
      </c>
      <c r="C458" s="28" t="s">
        <v>2815</v>
      </c>
      <c r="D458" s="27">
        <v>2016</v>
      </c>
      <c r="E458" s="32">
        <v>246900</v>
      </c>
      <c r="F458" s="32">
        <v>0</v>
      </c>
      <c r="G458" s="27" t="s">
        <v>2859</v>
      </c>
      <c r="H458" s="162" t="s">
        <v>2845</v>
      </c>
      <c r="I458" s="27"/>
      <c r="J458" s="27"/>
      <c r="K458" s="27"/>
    </row>
    <row r="459" spans="1:11" s="79" customFormat="1" ht="60" x14ac:dyDescent="0.25">
      <c r="A459" s="27" t="s">
        <v>104</v>
      </c>
      <c r="B459" s="2" t="s">
        <v>7989</v>
      </c>
      <c r="C459" s="28" t="s">
        <v>2816</v>
      </c>
      <c r="D459" s="27">
        <v>2018</v>
      </c>
      <c r="E459" s="32">
        <v>200000</v>
      </c>
      <c r="F459" s="32">
        <v>61666.39</v>
      </c>
      <c r="G459" s="27" t="s">
        <v>2859</v>
      </c>
      <c r="H459" s="162" t="s">
        <v>2846</v>
      </c>
      <c r="I459" s="27"/>
      <c r="J459" s="27"/>
      <c r="K459" s="27"/>
    </row>
    <row r="460" spans="1:11" s="79" customFormat="1" ht="75" x14ac:dyDescent="0.25">
      <c r="A460" s="27" t="s">
        <v>105</v>
      </c>
      <c r="B460" s="2" t="s">
        <v>7990</v>
      </c>
      <c r="C460" s="163" t="s">
        <v>2817</v>
      </c>
      <c r="D460" s="27">
        <v>2008</v>
      </c>
      <c r="E460" s="32">
        <v>375500</v>
      </c>
      <c r="F460" s="32">
        <v>0</v>
      </c>
      <c r="G460" s="27" t="s">
        <v>2859</v>
      </c>
      <c r="H460" s="164" t="s">
        <v>2847</v>
      </c>
      <c r="I460" s="27"/>
      <c r="J460" s="27"/>
      <c r="K460" s="27"/>
    </row>
    <row r="461" spans="1:11" s="79" customFormat="1" ht="60" x14ac:dyDescent="0.25">
      <c r="A461" s="27" t="s">
        <v>106</v>
      </c>
      <c r="B461" s="2" t="s">
        <v>7991</v>
      </c>
      <c r="C461" s="28" t="s">
        <v>2818</v>
      </c>
      <c r="D461" s="27">
        <v>2017</v>
      </c>
      <c r="E461" s="32">
        <v>56650</v>
      </c>
      <c r="F461" s="32">
        <v>30213.52</v>
      </c>
      <c r="G461" s="27" t="s">
        <v>2859</v>
      </c>
      <c r="H461" s="28" t="s">
        <v>2848</v>
      </c>
      <c r="I461" s="27"/>
      <c r="J461" s="27"/>
      <c r="K461" s="27"/>
    </row>
    <row r="462" spans="1:11" s="79" customFormat="1" ht="60" x14ac:dyDescent="0.25">
      <c r="A462" s="27" t="s">
        <v>107</v>
      </c>
      <c r="B462" s="2" t="s">
        <v>7992</v>
      </c>
      <c r="C462" s="28" t="s">
        <v>2819</v>
      </c>
      <c r="D462" s="27">
        <v>2010</v>
      </c>
      <c r="E462" s="32">
        <v>143000</v>
      </c>
      <c r="F462" s="32">
        <v>0</v>
      </c>
      <c r="G462" s="27" t="s">
        <v>2859</v>
      </c>
      <c r="H462" s="28" t="s">
        <v>2765</v>
      </c>
      <c r="I462" s="27"/>
      <c r="J462" s="27"/>
      <c r="K462" s="27"/>
    </row>
    <row r="463" spans="1:11" s="79" customFormat="1" ht="60" x14ac:dyDescent="0.25">
      <c r="A463" s="27" t="s">
        <v>108</v>
      </c>
      <c r="B463" s="2" t="s">
        <v>7993</v>
      </c>
      <c r="C463" s="28" t="s">
        <v>2820</v>
      </c>
      <c r="D463" s="27">
        <v>2002</v>
      </c>
      <c r="E463" s="32">
        <v>350748.6</v>
      </c>
      <c r="F463" s="32">
        <v>0</v>
      </c>
      <c r="G463" s="27" t="s">
        <v>2859</v>
      </c>
      <c r="H463" s="28" t="s">
        <v>2765</v>
      </c>
      <c r="I463" s="27"/>
      <c r="J463" s="27"/>
      <c r="K463" s="27"/>
    </row>
    <row r="464" spans="1:11" s="79" customFormat="1" ht="60" x14ac:dyDescent="0.25">
      <c r="A464" s="27" t="s">
        <v>109</v>
      </c>
      <c r="B464" s="2" t="s">
        <v>7994</v>
      </c>
      <c r="C464" s="28" t="s">
        <v>2821</v>
      </c>
      <c r="D464" s="27">
        <v>2019</v>
      </c>
      <c r="E464" s="32">
        <v>2015742</v>
      </c>
      <c r="F464" s="32">
        <v>0</v>
      </c>
      <c r="G464" s="27" t="s">
        <v>2859</v>
      </c>
      <c r="H464" s="28" t="s">
        <v>2849</v>
      </c>
      <c r="I464" s="27"/>
      <c r="J464" s="27"/>
      <c r="K464" s="27"/>
    </row>
    <row r="465" spans="1:11" s="79" customFormat="1" ht="60" x14ac:dyDescent="0.25">
      <c r="A465" s="27" t="s">
        <v>5926</v>
      </c>
      <c r="B465" s="2" t="s">
        <v>7995</v>
      </c>
      <c r="C465" s="28" t="s">
        <v>2822</v>
      </c>
      <c r="D465" s="27">
        <v>2018</v>
      </c>
      <c r="E465" s="32">
        <v>364996</v>
      </c>
      <c r="F465" s="32">
        <v>240285.22</v>
      </c>
      <c r="G465" s="27" t="s">
        <v>2859</v>
      </c>
      <c r="H465" s="28" t="s">
        <v>2850</v>
      </c>
      <c r="I465" s="27"/>
      <c r="J465" s="27"/>
      <c r="K465" s="27"/>
    </row>
    <row r="466" spans="1:11" s="79" customFormat="1" ht="60" x14ac:dyDescent="0.25">
      <c r="A466" s="27" t="s">
        <v>5927</v>
      </c>
      <c r="B466" s="2" t="s">
        <v>7996</v>
      </c>
      <c r="C466" s="28" t="s">
        <v>2823</v>
      </c>
      <c r="D466" s="27">
        <v>2020</v>
      </c>
      <c r="E466" s="32">
        <v>1031113.04</v>
      </c>
      <c r="F466" s="32">
        <v>0</v>
      </c>
      <c r="G466" s="27" t="s">
        <v>2859</v>
      </c>
      <c r="H466" s="28" t="s">
        <v>2851</v>
      </c>
      <c r="I466" s="27"/>
      <c r="J466" s="27"/>
      <c r="K466" s="27"/>
    </row>
    <row r="467" spans="1:11" s="79" customFormat="1" ht="60" x14ac:dyDescent="0.25">
      <c r="A467" s="27" t="s">
        <v>5928</v>
      </c>
      <c r="B467" s="2" t="s">
        <v>7997</v>
      </c>
      <c r="C467" s="28" t="s">
        <v>2824</v>
      </c>
      <c r="D467" s="27">
        <v>2020</v>
      </c>
      <c r="E467" s="32">
        <v>1807815.38</v>
      </c>
      <c r="F467" s="32">
        <v>0</v>
      </c>
      <c r="G467" s="27" t="s">
        <v>2859</v>
      </c>
      <c r="H467" s="28" t="s">
        <v>2851</v>
      </c>
      <c r="I467" s="27"/>
      <c r="J467" s="27"/>
      <c r="K467" s="27"/>
    </row>
    <row r="468" spans="1:11" s="79" customFormat="1" ht="60" x14ac:dyDescent="0.25">
      <c r="A468" s="27" t="s">
        <v>5929</v>
      </c>
      <c r="B468" s="2" t="s">
        <v>7998</v>
      </c>
      <c r="C468" s="28" t="s">
        <v>2825</v>
      </c>
      <c r="D468" s="27">
        <v>2020</v>
      </c>
      <c r="E468" s="32">
        <v>969233.52</v>
      </c>
      <c r="F468" s="32">
        <v>0</v>
      </c>
      <c r="G468" s="27" t="s">
        <v>2859</v>
      </c>
      <c r="H468" s="28" t="s">
        <v>2851</v>
      </c>
      <c r="I468" s="27"/>
      <c r="J468" s="27"/>
      <c r="K468" s="27"/>
    </row>
    <row r="469" spans="1:11" s="79" customFormat="1" ht="60" x14ac:dyDescent="0.25">
      <c r="A469" s="27" t="s">
        <v>5930</v>
      </c>
      <c r="B469" s="2" t="s">
        <v>7999</v>
      </c>
      <c r="C469" s="28" t="s">
        <v>2826</v>
      </c>
      <c r="D469" s="27">
        <v>2020</v>
      </c>
      <c r="E469" s="32">
        <v>339095.3</v>
      </c>
      <c r="F469" s="32">
        <v>0</v>
      </c>
      <c r="G469" s="27" t="s">
        <v>2859</v>
      </c>
      <c r="H469" s="28" t="s">
        <v>2851</v>
      </c>
      <c r="I469" s="27"/>
      <c r="J469" s="27"/>
      <c r="K469" s="27"/>
    </row>
    <row r="470" spans="1:11" s="79" customFormat="1" ht="60" x14ac:dyDescent="0.25">
      <c r="A470" s="27" t="s">
        <v>5931</v>
      </c>
      <c r="B470" s="2" t="s">
        <v>8000</v>
      </c>
      <c r="C470" s="28" t="s">
        <v>2827</v>
      </c>
      <c r="D470" s="27">
        <v>2020</v>
      </c>
      <c r="E470" s="32">
        <v>3660360.11</v>
      </c>
      <c r="F470" s="32">
        <v>0</v>
      </c>
      <c r="G470" s="27" t="s">
        <v>2859</v>
      </c>
      <c r="H470" s="28" t="s">
        <v>2851</v>
      </c>
      <c r="I470" s="27"/>
      <c r="J470" s="27"/>
      <c r="K470" s="27"/>
    </row>
    <row r="471" spans="1:11" s="79" customFormat="1" ht="60" x14ac:dyDescent="0.25">
      <c r="A471" s="27" t="s">
        <v>5932</v>
      </c>
      <c r="B471" s="2" t="s">
        <v>8001</v>
      </c>
      <c r="C471" s="28" t="s">
        <v>2828</v>
      </c>
      <c r="D471" s="27">
        <v>2020</v>
      </c>
      <c r="E471" s="32">
        <v>948168.4</v>
      </c>
      <c r="F471" s="32">
        <v>0</v>
      </c>
      <c r="G471" s="27" t="s">
        <v>2859</v>
      </c>
      <c r="H471" s="28" t="s">
        <v>2851</v>
      </c>
      <c r="I471" s="27"/>
      <c r="J471" s="27"/>
      <c r="K471" s="27"/>
    </row>
    <row r="472" spans="1:11" s="79" customFormat="1" ht="60" x14ac:dyDescent="0.25">
      <c r="A472" s="27" t="s">
        <v>5933</v>
      </c>
      <c r="B472" s="2" t="s">
        <v>8002</v>
      </c>
      <c r="C472" s="28" t="s">
        <v>2829</v>
      </c>
      <c r="D472" s="27">
        <v>2020</v>
      </c>
      <c r="E472" s="32">
        <v>105422.23</v>
      </c>
      <c r="F472" s="32">
        <v>0</v>
      </c>
      <c r="G472" s="27" t="s">
        <v>2859</v>
      </c>
      <c r="H472" s="28" t="s">
        <v>2851</v>
      </c>
      <c r="I472" s="27"/>
      <c r="J472" s="27"/>
      <c r="K472" s="27"/>
    </row>
    <row r="473" spans="1:11" s="79" customFormat="1" ht="60" x14ac:dyDescent="0.25">
      <c r="A473" s="27" t="s">
        <v>5934</v>
      </c>
      <c r="B473" s="2" t="s">
        <v>8003</v>
      </c>
      <c r="C473" s="28" t="s">
        <v>2830</v>
      </c>
      <c r="D473" s="27">
        <v>2020</v>
      </c>
      <c r="E473" s="32">
        <v>5387594.4299999997</v>
      </c>
      <c r="F473" s="32">
        <v>0</v>
      </c>
      <c r="G473" s="27" t="s">
        <v>2859</v>
      </c>
      <c r="H473" s="28" t="s">
        <v>2851</v>
      </c>
      <c r="I473" s="27"/>
      <c r="J473" s="27"/>
      <c r="K473" s="27"/>
    </row>
    <row r="474" spans="1:11" s="79" customFormat="1" ht="60" x14ac:dyDescent="0.25">
      <c r="A474" s="27" t="s">
        <v>5935</v>
      </c>
      <c r="B474" s="2" t="s">
        <v>8004</v>
      </c>
      <c r="C474" s="28" t="s">
        <v>2831</v>
      </c>
      <c r="D474" s="27">
        <v>2020</v>
      </c>
      <c r="E474" s="32">
        <v>1550315.5</v>
      </c>
      <c r="F474" s="32">
        <v>701333.06</v>
      </c>
      <c r="G474" s="27" t="s">
        <v>2859</v>
      </c>
      <c r="H474" s="28" t="s">
        <v>2851</v>
      </c>
      <c r="I474" s="27"/>
      <c r="J474" s="27"/>
      <c r="K474" s="27"/>
    </row>
    <row r="475" spans="1:11" s="79" customFormat="1" ht="60" x14ac:dyDescent="0.25">
      <c r="A475" s="27" t="s">
        <v>5936</v>
      </c>
      <c r="B475" s="2" t="s">
        <v>8005</v>
      </c>
      <c r="C475" s="28" t="s">
        <v>2832</v>
      </c>
      <c r="D475" s="27">
        <v>2020</v>
      </c>
      <c r="E475" s="32">
        <v>207700</v>
      </c>
      <c r="F475" s="32">
        <v>0</v>
      </c>
      <c r="G475" s="27" t="s">
        <v>2859</v>
      </c>
      <c r="H475" s="28" t="s">
        <v>2852</v>
      </c>
      <c r="I475" s="27"/>
      <c r="J475" s="27"/>
      <c r="K475" s="27"/>
    </row>
    <row r="476" spans="1:11" s="79" customFormat="1" ht="60" x14ac:dyDescent="0.25">
      <c r="A476" s="27" t="s">
        <v>5937</v>
      </c>
      <c r="B476" s="2" t="s">
        <v>8006</v>
      </c>
      <c r="C476" s="28" t="s">
        <v>2833</v>
      </c>
      <c r="D476" s="27">
        <v>2020</v>
      </c>
      <c r="E476" s="32">
        <v>362500</v>
      </c>
      <c r="F476" s="32">
        <v>0</v>
      </c>
      <c r="G476" s="27" t="s">
        <v>2859</v>
      </c>
      <c r="H476" s="28" t="s">
        <v>2852</v>
      </c>
      <c r="I476" s="27"/>
      <c r="J476" s="27"/>
      <c r="K476" s="27"/>
    </row>
    <row r="477" spans="1:11" s="79" customFormat="1" ht="60" x14ac:dyDescent="0.25">
      <c r="A477" s="27" t="s">
        <v>5938</v>
      </c>
      <c r="B477" s="2" t="s">
        <v>8007</v>
      </c>
      <c r="C477" s="28" t="s">
        <v>2834</v>
      </c>
      <c r="D477" s="27">
        <v>2020</v>
      </c>
      <c r="E477" s="32">
        <v>135400</v>
      </c>
      <c r="F477" s="32">
        <v>0</v>
      </c>
      <c r="G477" s="27" t="s">
        <v>2859</v>
      </c>
      <c r="H477" s="28" t="s">
        <v>2852</v>
      </c>
      <c r="I477" s="27"/>
      <c r="J477" s="27"/>
      <c r="K477" s="27"/>
    </row>
    <row r="478" spans="1:11" s="79" customFormat="1" ht="60" x14ac:dyDescent="0.25">
      <c r="A478" s="27" t="s">
        <v>5939</v>
      </c>
      <c r="B478" s="2" t="s">
        <v>8008</v>
      </c>
      <c r="C478" s="28" t="s">
        <v>2835</v>
      </c>
      <c r="D478" s="27">
        <v>2020</v>
      </c>
      <c r="E478" s="32">
        <v>192600</v>
      </c>
      <c r="F478" s="32">
        <v>0</v>
      </c>
      <c r="G478" s="27" t="s">
        <v>2859</v>
      </c>
      <c r="H478" s="28" t="s">
        <v>2852</v>
      </c>
      <c r="I478" s="27"/>
      <c r="J478" s="27"/>
      <c r="K478" s="27"/>
    </row>
    <row r="479" spans="1:11" s="79" customFormat="1" ht="60" x14ac:dyDescent="0.25">
      <c r="A479" s="27" t="s">
        <v>5940</v>
      </c>
      <c r="B479" s="2" t="s">
        <v>8009</v>
      </c>
      <c r="C479" s="28" t="s">
        <v>2836</v>
      </c>
      <c r="D479" s="27">
        <v>2020</v>
      </c>
      <c r="E479" s="32">
        <v>204500</v>
      </c>
      <c r="F479" s="32">
        <v>0</v>
      </c>
      <c r="G479" s="27" t="s">
        <v>2859</v>
      </c>
      <c r="H479" s="28" t="s">
        <v>2852</v>
      </c>
      <c r="I479" s="27"/>
      <c r="J479" s="27"/>
      <c r="K479" s="27"/>
    </row>
    <row r="480" spans="1:11" s="79" customFormat="1" ht="60" x14ac:dyDescent="0.25">
      <c r="A480" s="27" t="s">
        <v>5941</v>
      </c>
      <c r="B480" s="2" t="s">
        <v>8010</v>
      </c>
      <c r="C480" s="28" t="s">
        <v>2837</v>
      </c>
      <c r="D480" s="27">
        <v>2020</v>
      </c>
      <c r="E480" s="32">
        <v>250039.87</v>
      </c>
      <c r="F480" s="32">
        <v>58342.69</v>
      </c>
      <c r="G480" s="27" t="s">
        <v>2859</v>
      </c>
      <c r="H480" s="28" t="s">
        <v>2852</v>
      </c>
      <c r="I480" s="27"/>
      <c r="J480" s="27"/>
      <c r="K480" s="27"/>
    </row>
    <row r="481" spans="1:11" s="79" customFormat="1" ht="60" x14ac:dyDescent="0.25">
      <c r="A481" s="27" t="s">
        <v>5942</v>
      </c>
      <c r="B481" s="2" t="s">
        <v>8011</v>
      </c>
      <c r="C481" s="28" t="s">
        <v>2838</v>
      </c>
      <c r="D481" s="27">
        <v>2020</v>
      </c>
      <c r="E481" s="32">
        <v>2261250</v>
      </c>
      <c r="F481" s="32">
        <v>0</v>
      </c>
      <c r="G481" s="27" t="s">
        <v>2859</v>
      </c>
      <c r="H481" s="28" t="s">
        <v>2852</v>
      </c>
      <c r="I481" s="27"/>
      <c r="J481" s="27"/>
      <c r="K481" s="27"/>
    </row>
    <row r="482" spans="1:11" s="79" customFormat="1" ht="60" x14ac:dyDescent="0.25">
      <c r="A482" s="27" t="s">
        <v>5943</v>
      </c>
      <c r="B482" s="2" t="s">
        <v>8012</v>
      </c>
      <c r="C482" s="28" t="s">
        <v>2839</v>
      </c>
      <c r="D482" s="27">
        <v>2020</v>
      </c>
      <c r="E482" s="32">
        <v>184389.81</v>
      </c>
      <c r="F482" s="32">
        <v>137267.87</v>
      </c>
      <c r="G482" s="27" t="s">
        <v>2859</v>
      </c>
      <c r="H482" s="28" t="s">
        <v>2852</v>
      </c>
      <c r="I482" s="27"/>
      <c r="J482" s="27"/>
      <c r="K482" s="27"/>
    </row>
    <row r="483" spans="1:11" s="79" customFormat="1" ht="60" x14ac:dyDescent="0.25">
      <c r="A483" s="27" t="s">
        <v>5944</v>
      </c>
      <c r="B483" s="2" t="s">
        <v>8013</v>
      </c>
      <c r="C483" s="28" t="s">
        <v>2840</v>
      </c>
      <c r="D483" s="27">
        <v>2020</v>
      </c>
      <c r="E483" s="32">
        <v>192250</v>
      </c>
      <c r="F483" s="32">
        <v>0</v>
      </c>
      <c r="G483" s="27" t="s">
        <v>2859</v>
      </c>
      <c r="H483" s="28" t="s">
        <v>2852</v>
      </c>
      <c r="I483" s="27"/>
      <c r="J483" s="27"/>
      <c r="K483" s="27"/>
    </row>
    <row r="484" spans="1:11" s="79" customFormat="1" ht="60" x14ac:dyDescent="0.25">
      <c r="A484" s="27" t="s">
        <v>5945</v>
      </c>
      <c r="B484" s="2" t="s">
        <v>8014</v>
      </c>
      <c r="C484" s="28" t="s">
        <v>2841</v>
      </c>
      <c r="D484" s="27">
        <v>2020</v>
      </c>
      <c r="E484" s="32">
        <v>417000</v>
      </c>
      <c r="F484" s="32">
        <v>0</v>
      </c>
      <c r="G484" s="27" t="s">
        <v>2859</v>
      </c>
      <c r="H484" s="28" t="s">
        <v>2852</v>
      </c>
      <c r="I484" s="27"/>
      <c r="J484" s="27"/>
      <c r="K484" s="27"/>
    </row>
    <row r="485" spans="1:11" s="79" customFormat="1" ht="60" x14ac:dyDescent="0.25">
      <c r="A485" s="27" t="s">
        <v>5946</v>
      </c>
      <c r="B485" s="2" t="s">
        <v>8015</v>
      </c>
      <c r="C485" s="28" t="s">
        <v>1525</v>
      </c>
      <c r="D485" s="27">
        <v>2020</v>
      </c>
      <c r="E485" s="32">
        <v>1242396</v>
      </c>
      <c r="F485" s="32">
        <v>766144.2</v>
      </c>
      <c r="G485" s="27" t="s">
        <v>2859</v>
      </c>
      <c r="H485" s="28" t="s">
        <v>2852</v>
      </c>
      <c r="I485" s="27"/>
      <c r="J485" s="27"/>
      <c r="K485" s="27"/>
    </row>
    <row r="486" spans="1:11" s="79" customFormat="1" ht="60" x14ac:dyDescent="0.25">
      <c r="A486" s="27" t="s">
        <v>5947</v>
      </c>
      <c r="B486" s="2" t="s">
        <v>8016</v>
      </c>
      <c r="C486" s="28" t="s">
        <v>2842</v>
      </c>
      <c r="D486" s="27">
        <v>2020</v>
      </c>
      <c r="E486" s="32">
        <v>3476773.2</v>
      </c>
      <c r="F486" s="32">
        <v>0</v>
      </c>
      <c r="G486" s="27" t="s">
        <v>2859</v>
      </c>
      <c r="H486" s="28" t="s">
        <v>2852</v>
      </c>
      <c r="I486" s="27"/>
      <c r="J486" s="27"/>
      <c r="K486" s="27"/>
    </row>
    <row r="487" spans="1:11" s="79" customFormat="1" ht="60" x14ac:dyDescent="0.25">
      <c r="A487" s="27" t="s">
        <v>5948</v>
      </c>
      <c r="B487" s="2" t="s">
        <v>8017</v>
      </c>
      <c r="C487" s="28" t="s">
        <v>2843</v>
      </c>
      <c r="D487" s="27">
        <v>2023</v>
      </c>
      <c r="E487" s="32">
        <v>354000</v>
      </c>
      <c r="F487" s="32">
        <v>325975</v>
      </c>
      <c r="G487" s="27" t="s">
        <v>2859</v>
      </c>
      <c r="H487" s="28" t="s">
        <v>2853</v>
      </c>
      <c r="I487" s="27"/>
      <c r="J487" s="27"/>
      <c r="K487" s="27"/>
    </row>
    <row r="488" spans="1:11" s="79" customFormat="1" ht="60" x14ac:dyDescent="0.25">
      <c r="A488" s="27" t="s">
        <v>5949</v>
      </c>
      <c r="B488" s="2" t="s">
        <v>8018</v>
      </c>
      <c r="C488" s="28" t="s">
        <v>2844</v>
      </c>
      <c r="D488" s="27">
        <v>2019</v>
      </c>
      <c r="E488" s="32">
        <v>133045</v>
      </c>
      <c r="F488" s="32">
        <v>39913.279999999999</v>
      </c>
      <c r="G488" s="27" t="s">
        <v>2859</v>
      </c>
      <c r="H488" s="28" t="s">
        <v>2854</v>
      </c>
      <c r="I488" s="27"/>
      <c r="J488" s="27"/>
      <c r="K488" s="27"/>
    </row>
    <row r="489" spans="1:11" s="79" customFormat="1" ht="90" x14ac:dyDescent="0.25">
      <c r="A489" s="27" t="s">
        <v>5950</v>
      </c>
      <c r="B489" s="2" t="s">
        <v>8019</v>
      </c>
      <c r="C489" s="27" t="s">
        <v>2855</v>
      </c>
      <c r="D489" s="27">
        <v>2010</v>
      </c>
      <c r="E489" s="32">
        <v>666650</v>
      </c>
      <c r="F489" s="32">
        <v>0</v>
      </c>
      <c r="G489" s="27" t="s">
        <v>2859</v>
      </c>
      <c r="H489" s="27" t="s">
        <v>2856</v>
      </c>
      <c r="I489" s="27"/>
      <c r="J489" s="27"/>
      <c r="K489" s="27"/>
    </row>
    <row r="490" spans="1:11" s="23" customFormat="1" ht="60" x14ac:dyDescent="0.25">
      <c r="A490" s="27" t="s">
        <v>5951</v>
      </c>
      <c r="B490" s="2" t="s">
        <v>8020</v>
      </c>
      <c r="C490" s="2" t="s">
        <v>2857</v>
      </c>
      <c r="D490" s="2">
        <v>2024</v>
      </c>
      <c r="E490" s="18">
        <v>3925000</v>
      </c>
      <c r="F490" s="18">
        <v>3925000</v>
      </c>
      <c r="G490" s="27" t="s">
        <v>2859</v>
      </c>
      <c r="H490" s="2" t="s">
        <v>2858</v>
      </c>
      <c r="I490" s="2"/>
      <c r="J490" s="2"/>
      <c r="K490" s="2"/>
    </row>
    <row r="491" spans="1:11" s="23" customFormat="1" x14ac:dyDescent="0.25">
      <c r="A491" s="2"/>
      <c r="B491" s="2"/>
      <c r="C491" s="2"/>
      <c r="D491" s="2"/>
      <c r="E491" s="18">
        <f>SUM(E458:E490)</f>
        <v>33758148.390000001</v>
      </c>
      <c r="F491" s="18">
        <f>SUM(F458:F490)</f>
        <v>6286141.2300000004</v>
      </c>
      <c r="G491" s="2"/>
      <c r="H491" s="2"/>
      <c r="I491" s="2"/>
      <c r="J491" s="2"/>
      <c r="K491" s="2"/>
    </row>
    <row r="492" spans="1:11" s="23" customFormat="1" x14ac:dyDescent="0.25">
      <c r="A492" s="150">
        <v>37</v>
      </c>
      <c r="B492" s="282" t="s">
        <v>587</v>
      </c>
      <c r="C492" s="282"/>
      <c r="D492" s="282"/>
      <c r="E492" s="282"/>
      <c r="F492" s="282"/>
      <c r="G492" s="282"/>
      <c r="H492" s="282"/>
      <c r="I492" s="282"/>
      <c r="J492" s="282"/>
      <c r="K492" s="282"/>
    </row>
    <row r="493" spans="1:11" s="23" customFormat="1" ht="90" x14ac:dyDescent="0.25">
      <c r="A493" s="2" t="s">
        <v>490</v>
      </c>
      <c r="B493" s="2" t="s">
        <v>8021</v>
      </c>
      <c r="C493" s="28" t="s">
        <v>592</v>
      </c>
      <c r="D493" s="28" t="s">
        <v>592</v>
      </c>
      <c r="E493" s="32">
        <v>183369</v>
      </c>
      <c r="F493" s="32">
        <v>0</v>
      </c>
      <c r="G493" s="27" t="s">
        <v>627</v>
      </c>
      <c r="H493" s="27" t="s">
        <v>609</v>
      </c>
      <c r="I493" s="27"/>
      <c r="J493" s="2"/>
      <c r="K493" s="2"/>
    </row>
    <row r="494" spans="1:11" s="23" customFormat="1" ht="90" x14ac:dyDescent="0.25">
      <c r="A494" s="2" t="s">
        <v>491</v>
      </c>
      <c r="B494" s="2" t="s">
        <v>8022</v>
      </c>
      <c r="C494" s="28" t="s">
        <v>593</v>
      </c>
      <c r="D494" s="28" t="s">
        <v>613</v>
      </c>
      <c r="E494" s="32">
        <v>274700</v>
      </c>
      <c r="F494" s="32">
        <v>0</v>
      </c>
      <c r="G494" s="27" t="s">
        <v>627</v>
      </c>
      <c r="H494" s="27" t="s">
        <v>610</v>
      </c>
      <c r="I494" s="27"/>
      <c r="J494" s="2"/>
      <c r="K494" s="2"/>
    </row>
    <row r="495" spans="1:11" s="23" customFormat="1" ht="90" x14ac:dyDescent="0.25">
      <c r="A495" s="2" t="s">
        <v>492</v>
      </c>
      <c r="B495" s="2" t="s">
        <v>8023</v>
      </c>
      <c r="C495" s="28" t="s">
        <v>594</v>
      </c>
      <c r="D495" s="28" t="s">
        <v>615</v>
      </c>
      <c r="E495" s="32">
        <v>181200</v>
      </c>
      <c r="F495" s="32">
        <v>0</v>
      </c>
      <c r="G495" s="27" t="s">
        <v>627</v>
      </c>
      <c r="H495" s="27" t="s">
        <v>610</v>
      </c>
      <c r="I495" s="27"/>
      <c r="J495" s="2"/>
      <c r="K495" s="2"/>
    </row>
    <row r="496" spans="1:11" s="23" customFormat="1" ht="90" x14ac:dyDescent="0.25">
      <c r="A496" s="2" t="s">
        <v>493</v>
      </c>
      <c r="B496" s="2" t="s">
        <v>8024</v>
      </c>
      <c r="C496" s="28" t="s">
        <v>595</v>
      </c>
      <c r="D496" s="28" t="s">
        <v>614</v>
      </c>
      <c r="E496" s="32">
        <v>179000</v>
      </c>
      <c r="F496" s="32">
        <v>0</v>
      </c>
      <c r="G496" s="27" t="s">
        <v>627</v>
      </c>
      <c r="H496" s="27" t="s">
        <v>610</v>
      </c>
      <c r="I496" s="27"/>
      <c r="J496" s="2"/>
      <c r="K496" s="2"/>
    </row>
    <row r="497" spans="1:11" ht="90" x14ac:dyDescent="0.25">
      <c r="A497" s="2" t="s">
        <v>494</v>
      </c>
      <c r="B497" s="2" t="s">
        <v>8025</v>
      </c>
      <c r="C497" s="28" t="s">
        <v>596</v>
      </c>
      <c r="D497" s="28" t="s">
        <v>617</v>
      </c>
      <c r="E497" s="32">
        <v>615000</v>
      </c>
      <c r="F497" s="32">
        <v>0</v>
      </c>
      <c r="G497" s="27" t="s">
        <v>627</v>
      </c>
      <c r="H497" s="27" t="s">
        <v>610</v>
      </c>
      <c r="I497" s="27"/>
      <c r="J497" s="2"/>
      <c r="K497" s="2"/>
    </row>
    <row r="498" spans="1:11" ht="90" x14ac:dyDescent="0.25">
      <c r="A498" s="2" t="s">
        <v>495</v>
      </c>
      <c r="B498" s="2" t="s">
        <v>8026</v>
      </c>
      <c r="C498" s="28" t="s">
        <v>597</v>
      </c>
      <c r="D498" s="28"/>
      <c r="E498" s="32">
        <v>197850</v>
      </c>
      <c r="F498" s="32">
        <v>0</v>
      </c>
      <c r="G498" s="27" t="s">
        <v>627</v>
      </c>
      <c r="H498" s="27" t="s">
        <v>610</v>
      </c>
      <c r="I498" s="27"/>
      <c r="J498" s="2"/>
      <c r="K498" s="2"/>
    </row>
    <row r="499" spans="1:11" ht="90" x14ac:dyDescent="0.25">
      <c r="A499" s="2" t="s">
        <v>496</v>
      </c>
      <c r="B499" s="2" t="s">
        <v>8027</v>
      </c>
      <c r="C499" s="28" t="s">
        <v>598</v>
      </c>
      <c r="D499" s="28" t="s">
        <v>616</v>
      </c>
      <c r="E499" s="32">
        <v>104800</v>
      </c>
      <c r="F499" s="32">
        <v>0</v>
      </c>
      <c r="G499" s="27" t="s">
        <v>627</v>
      </c>
      <c r="H499" s="27" t="s">
        <v>610</v>
      </c>
      <c r="I499" s="27"/>
      <c r="J499" s="2"/>
      <c r="K499" s="2"/>
    </row>
    <row r="500" spans="1:11" ht="60" x14ac:dyDescent="0.25">
      <c r="A500" s="2" t="s">
        <v>497</v>
      </c>
      <c r="B500" s="2" t="s">
        <v>8028</v>
      </c>
      <c r="C500" s="28" t="s">
        <v>599</v>
      </c>
      <c r="D500" s="28" t="s">
        <v>618</v>
      </c>
      <c r="E500" s="32">
        <v>2920000</v>
      </c>
      <c r="F500" s="32">
        <v>0</v>
      </c>
      <c r="G500" s="27" t="s">
        <v>627</v>
      </c>
      <c r="H500" s="27" t="s">
        <v>608</v>
      </c>
      <c r="I500" s="27"/>
      <c r="J500" s="2"/>
      <c r="K500" s="2"/>
    </row>
    <row r="501" spans="1:11" ht="90" x14ac:dyDescent="0.25">
      <c r="A501" s="2" t="s">
        <v>498</v>
      </c>
      <c r="B501" s="2" t="s">
        <v>8029</v>
      </c>
      <c r="C501" s="28" t="s">
        <v>600</v>
      </c>
      <c r="D501" s="28" t="s">
        <v>621</v>
      </c>
      <c r="E501" s="32">
        <v>444506</v>
      </c>
      <c r="F501" s="32">
        <v>0</v>
      </c>
      <c r="G501" s="27" t="s">
        <v>627</v>
      </c>
      <c r="H501" s="27" t="s">
        <v>610</v>
      </c>
      <c r="I501" s="27"/>
      <c r="J501" s="2"/>
      <c r="K501" s="2"/>
    </row>
    <row r="502" spans="1:11" ht="90" x14ac:dyDescent="0.25">
      <c r="A502" s="2" t="s">
        <v>499</v>
      </c>
      <c r="B502" s="2" t="s">
        <v>8030</v>
      </c>
      <c r="C502" s="28" t="s">
        <v>601</v>
      </c>
      <c r="D502" s="28" t="s">
        <v>620</v>
      </c>
      <c r="E502" s="32">
        <v>332524</v>
      </c>
      <c r="F502" s="32">
        <v>0</v>
      </c>
      <c r="G502" s="27" t="s">
        <v>627</v>
      </c>
      <c r="H502" s="27" t="s">
        <v>610</v>
      </c>
      <c r="I502" s="27"/>
      <c r="J502" s="2"/>
      <c r="K502" s="2"/>
    </row>
    <row r="503" spans="1:11" ht="90" x14ac:dyDescent="0.25">
      <c r="A503" s="2" t="s">
        <v>500</v>
      </c>
      <c r="B503" s="2" t="s">
        <v>8031</v>
      </c>
      <c r="C503" s="28" t="s">
        <v>602</v>
      </c>
      <c r="D503" s="28" t="s">
        <v>622</v>
      </c>
      <c r="E503" s="32">
        <v>186440</v>
      </c>
      <c r="F503" s="32">
        <v>0</v>
      </c>
      <c r="G503" s="27" t="s">
        <v>627</v>
      </c>
      <c r="H503" s="27" t="s">
        <v>610</v>
      </c>
      <c r="I503" s="27"/>
      <c r="J503" s="2"/>
      <c r="K503" s="2"/>
    </row>
    <row r="504" spans="1:11" ht="90" x14ac:dyDescent="0.25">
      <c r="A504" s="2" t="s">
        <v>501</v>
      </c>
      <c r="B504" s="2" t="s">
        <v>8032</v>
      </c>
      <c r="C504" s="28" t="s">
        <v>603</v>
      </c>
      <c r="D504" s="28"/>
      <c r="E504" s="32">
        <v>158000</v>
      </c>
      <c r="F504" s="32">
        <v>0</v>
      </c>
      <c r="G504" s="27" t="s">
        <v>627</v>
      </c>
      <c r="H504" s="27" t="s">
        <v>610</v>
      </c>
      <c r="I504" s="27"/>
      <c r="J504" s="2"/>
      <c r="K504" s="2"/>
    </row>
    <row r="505" spans="1:11" ht="90" x14ac:dyDescent="0.25">
      <c r="A505" s="2" t="s">
        <v>502</v>
      </c>
      <c r="B505" s="2" t="s">
        <v>8033</v>
      </c>
      <c r="C505" s="28" t="s">
        <v>604</v>
      </c>
      <c r="D505" s="28" t="s">
        <v>619</v>
      </c>
      <c r="E505" s="32">
        <v>130154</v>
      </c>
      <c r="F505" s="32">
        <v>0</v>
      </c>
      <c r="G505" s="27" t="s">
        <v>627</v>
      </c>
      <c r="H505" s="27" t="s">
        <v>610</v>
      </c>
      <c r="I505" s="27"/>
      <c r="J505" s="2"/>
      <c r="K505" s="2"/>
    </row>
    <row r="506" spans="1:11" ht="90" x14ac:dyDescent="0.25">
      <c r="A506" s="2" t="s">
        <v>503</v>
      </c>
      <c r="B506" s="2" t="s">
        <v>8034</v>
      </c>
      <c r="C506" s="28" t="s">
        <v>605</v>
      </c>
      <c r="D506" s="28" t="s">
        <v>623</v>
      </c>
      <c r="E506" s="32">
        <v>138540</v>
      </c>
      <c r="F506" s="32">
        <v>57724.79</v>
      </c>
      <c r="G506" s="27" t="s">
        <v>627</v>
      </c>
      <c r="H506" s="27" t="s">
        <v>610</v>
      </c>
      <c r="I506" s="27"/>
      <c r="J506" s="2"/>
      <c r="K506" s="2"/>
    </row>
    <row r="507" spans="1:11" ht="60" x14ac:dyDescent="0.25">
      <c r="A507" s="2" t="s">
        <v>504</v>
      </c>
      <c r="B507" s="2" t="s">
        <v>8035</v>
      </c>
      <c r="C507" s="28" t="s">
        <v>606</v>
      </c>
      <c r="D507" s="28"/>
      <c r="E507" s="32">
        <v>250000</v>
      </c>
      <c r="F507" s="32">
        <v>74999.86</v>
      </c>
      <c r="G507" s="27" t="s">
        <v>627</v>
      </c>
      <c r="H507" s="27" t="s">
        <v>611</v>
      </c>
      <c r="I507" s="27"/>
      <c r="J507" s="2"/>
      <c r="K507" s="2"/>
    </row>
    <row r="508" spans="1:11" ht="75" x14ac:dyDescent="0.25">
      <c r="A508" s="2" t="s">
        <v>505</v>
      </c>
      <c r="B508" s="2" t="s">
        <v>8036</v>
      </c>
      <c r="C508" s="28" t="s">
        <v>607</v>
      </c>
      <c r="D508" s="28" t="s">
        <v>624</v>
      </c>
      <c r="E508" s="32">
        <v>183260</v>
      </c>
      <c r="F508" s="32">
        <v>130899.92</v>
      </c>
      <c r="G508" s="27" t="s">
        <v>627</v>
      </c>
      <c r="H508" s="27" t="s">
        <v>612</v>
      </c>
      <c r="I508" s="27"/>
      <c r="J508" s="2"/>
      <c r="K508" s="2"/>
    </row>
    <row r="509" spans="1:11" x14ac:dyDescent="0.25">
      <c r="A509" s="2"/>
      <c r="B509" s="2"/>
      <c r="C509" s="2"/>
      <c r="D509" s="2"/>
      <c r="E509" s="18">
        <f>SUM(E493:E508)</f>
        <v>6479343</v>
      </c>
      <c r="F509" s="18">
        <f>SUM(F493:F508)</f>
        <v>263624.57</v>
      </c>
      <c r="G509" s="2"/>
      <c r="H509" s="2"/>
      <c r="I509" s="2"/>
      <c r="J509" s="2"/>
      <c r="K509" s="2"/>
    </row>
    <row r="510" spans="1:11" x14ac:dyDescent="0.25">
      <c r="A510" s="159">
        <v>38</v>
      </c>
      <c r="B510" s="262" t="s">
        <v>2978</v>
      </c>
      <c r="C510" s="263"/>
      <c r="D510" s="263"/>
      <c r="E510" s="263"/>
      <c r="F510" s="263"/>
      <c r="G510" s="263"/>
      <c r="H510" s="263"/>
      <c r="I510" s="263"/>
      <c r="J510" s="263"/>
      <c r="K510" s="264"/>
    </row>
    <row r="511" spans="1:11" s="79" customFormat="1" ht="75" x14ac:dyDescent="0.25">
      <c r="A511" s="27" t="s">
        <v>6125</v>
      </c>
      <c r="B511" s="2" t="s">
        <v>8037</v>
      </c>
      <c r="C511" s="28" t="s">
        <v>3000</v>
      </c>
      <c r="D511" s="27" t="s">
        <v>3001</v>
      </c>
      <c r="E511" s="32">
        <v>210000</v>
      </c>
      <c r="F511" s="32">
        <v>0</v>
      </c>
      <c r="G511" s="27" t="s">
        <v>6386</v>
      </c>
      <c r="H511" s="27" t="s">
        <v>3002</v>
      </c>
      <c r="I511" s="27"/>
      <c r="J511" s="27"/>
      <c r="K511" s="27"/>
    </row>
    <row r="512" spans="1:11" s="79" customFormat="1" ht="75" x14ac:dyDescent="0.25">
      <c r="A512" s="27" t="s">
        <v>6126</v>
      </c>
      <c r="B512" s="2" t="s">
        <v>8038</v>
      </c>
      <c r="C512" s="28" t="s">
        <v>2998</v>
      </c>
      <c r="D512" s="27" t="s">
        <v>3020</v>
      </c>
      <c r="E512" s="32">
        <v>148401</v>
      </c>
      <c r="F512" s="32">
        <v>0</v>
      </c>
      <c r="G512" s="27" t="s">
        <v>6386</v>
      </c>
      <c r="H512" s="27" t="s">
        <v>3003</v>
      </c>
      <c r="I512" s="27"/>
      <c r="J512" s="27"/>
      <c r="K512" s="27"/>
    </row>
    <row r="513" spans="1:11" s="79" customFormat="1" ht="75" x14ac:dyDescent="0.25">
      <c r="A513" s="27" t="s">
        <v>6127</v>
      </c>
      <c r="B513" s="2" t="s">
        <v>8039</v>
      </c>
      <c r="C513" s="28" t="s">
        <v>3021</v>
      </c>
      <c r="D513" s="27" t="s">
        <v>3022</v>
      </c>
      <c r="E513" s="32">
        <v>1122400</v>
      </c>
      <c r="F513" s="32">
        <v>448959.88</v>
      </c>
      <c r="G513" s="27" t="s">
        <v>6386</v>
      </c>
      <c r="H513" s="28" t="s">
        <v>3005</v>
      </c>
      <c r="I513" s="27"/>
      <c r="J513" s="27"/>
      <c r="K513" s="27"/>
    </row>
    <row r="514" spans="1:11" s="79" customFormat="1" ht="105" x14ac:dyDescent="0.25">
      <c r="A514" s="27" t="s">
        <v>6128</v>
      </c>
      <c r="B514" s="2" t="s">
        <v>8040</v>
      </c>
      <c r="C514" s="28" t="s">
        <v>3023</v>
      </c>
      <c r="D514" s="27" t="s">
        <v>3024</v>
      </c>
      <c r="E514" s="32">
        <v>1126966</v>
      </c>
      <c r="F514" s="32">
        <v>657396.75</v>
      </c>
      <c r="G514" s="27" t="s">
        <v>6386</v>
      </c>
      <c r="H514" s="28" t="s">
        <v>3004</v>
      </c>
      <c r="I514" s="27"/>
      <c r="J514" s="27"/>
      <c r="K514" s="27"/>
    </row>
    <row r="515" spans="1:11" s="79" customFormat="1" ht="90" x14ac:dyDescent="0.25">
      <c r="A515" s="27" t="s">
        <v>6129</v>
      </c>
      <c r="B515" s="2" t="s">
        <v>8041</v>
      </c>
      <c r="C515" s="28" t="s">
        <v>2979</v>
      </c>
      <c r="D515" s="27" t="s">
        <v>3025</v>
      </c>
      <c r="E515" s="32">
        <v>257598.45</v>
      </c>
      <c r="F515" s="32">
        <v>160999.04999999999</v>
      </c>
      <c r="G515" s="27" t="s">
        <v>6386</v>
      </c>
      <c r="H515" s="28" t="s">
        <v>3006</v>
      </c>
      <c r="I515" s="27"/>
      <c r="J515" s="27"/>
      <c r="K515" s="27"/>
    </row>
    <row r="516" spans="1:11" s="79" customFormat="1" ht="75" x14ac:dyDescent="0.25">
      <c r="A516" s="27" t="s">
        <v>6130</v>
      </c>
      <c r="B516" s="2" t="s">
        <v>8042</v>
      </c>
      <c r="C516" s="28" t="s">
        <v>2980</v>
      </c>
      <c r="D516" s="27" t="s">
        <v>3026</v>
      </c>
      <c r="E516" s="32">
        <v>1140000</v>
      </c>
      <c r="F516" s="32">
        <v>446500</v>
      </c>
      <c r="G516" s="27" t="s">
        <v>6386</v>
      </c>
      <c r="H516" s="28" t="s">
        <v>3007</v>
      </c>
      <c r="I516" s="27"/>
      <c r="J516" s="27"/>
      <c r="K516" s="27"/>
    </row>
    <row r="517" spans="1:11" s="79" customFormat="1" ht="75" x14ac:dyDescent="0.25">
      <c r="A517" s="27" t="s">
        <v>6131</v>
      </c>
      <c r="B517" s="2" t="s">
        <v>8043</v>
      </c>
      <c r="C517" s="28" t="s">
        <v>2981</v>
      </c>
      <c r="D517" s="27" t="s">
        <v>3027</v>
      </c>
      <c r="E517" s="32">
        <v>2088893.36</v>
      </c>
      <c r="F517" s="32">
        <v>1239530.02</v>
      </c>
      <c r="G517" s="27" t="s">
        <v>6386</v>
      </c>
      <c r="H517" s="28" t="s">
        <v>3008</v>
      </c>
      <c r="I517" s="27"/>
      <c r="J517" s="27"/>
      <c r="K517" s="27"/>
    </row>
    <row r="518" spans="1:11" s="79" customFormat="1" ht="75" x14ac:dyDescent="0.25">
      <c r="A518" s="27" t="s">
        <v>6132</v>
      </c>
      <c r="B518" s="2" t="s">
        <v>8044</v>
      </c>
      <c r="C518" s="28" t="s">
        <v>2981</v>
      </c>
      <c r="D518" s="27" t="s">
        <v>3027</v>
      </c>
      <c r="E518" s="32">
        <v>2109993.2999999998</v>
      </c>
      <c r="F518" s="32">
        <v>1252050.73</v>
      </c>
      <c r="G518" s="27" t="s">
        <v>6386</v>
      </c>
      <c r="H518" s="28" t="s">
        <v>3008</v>
      </c>
      <c r="I518" s="27"/>
      <c r="J518" s="27"/>
      <c r="K518" s="27"/>
    </row>
    <row r="519" spans="1:11" s="79" customFormat="1" ht="90" x14ac:dyDescent="0.25">
      <c r="A519" s="27" t="s">
        <v>6133</v>
      </c>
      <c r="B519" s="2" t="s">
        <v>8045</v>
      </c>
      <c r="C519" s="28" t="s">
        <v>2982</v>
      </c>
      <c r="D519" s="27" t="s">
        <v>3029</v>
      </c>
      <c r="E519" s="32">
        <v>2330000</v>
      </c>
      <c r="F519" s="32">
        <v>0</v>
      </c>
      <c r="G519" s="27" t="s">
        <v>6386</v>
      </c>
      <c r="H519" s="28" t="s">
        <v>3009</v>
      </c>
      <c r="I519" s="27"/>
      <c r="J519" s="27"/>
      <c r="K519" s="27"/>
    </row>
    <row r="520" spans="1:11" s="79" customFormat="1" ht="90" x14ac:dyDescent="0.25">
      <c r="A520" s="27" t="s">
        <v>6134</v>
      </c>
      <c r="B520" s="2" t="s">
        <v>8046</v>
      </c>
      <c r="C520" s="28" t="s">
        <v>2983</v>
      </c>
      <c r="D520" s="27" t="s">
        <v>3030</v>
      </c>
      <c r="E520" s="32">
        <v>3850000</v>
      </c>
      <c r="F520" s="32">
        <v>1989166.57</v>
      </c>
      <c r="G520" s="27" t="s">
        <v>6386</v>
      </c>
      <c r="H520" s="28" t="s">
        <v>3010</v>
      </c>
      <c r="I520" s="27"/>
      <c r="J520" s="27"/>
      <c r="K520" s="27"/>
    </row>
    <row r="521" spans="1:11" s="79" customFormat="1" ht="90" x14ac:dyDescent="0.25">
      <c r="A521" s="27" t="s">
        <v>6135</v>
      </c>
      <c r="B521" s="2" t="s">
        <v>8047</v>
      </c>
      <c r="C521" s="28" t="s">
        <v>2984</v>
      </c>
      <c r="D521" s="27" t="s">
        <v>3031</v>
      </c>
      <c r="E521" s="32">
        <v>689535</v>
      </c>
      <c r="F521" s="32">
        <v>0</v>
      </c>
      <c r="G521" s="27" t="s">
        <v>6386</v>
      </c>
      <c r="H521" s="28" t="s">
        <v>3011</v>
      </c>
      <c r="I521" s="27"/>
      <c r="J521" s="27"/>
      <c r="K521" s="27"/>
    </row>
    <row r="522" spans="1:11" s="79" customFormat="1" ht="90" x14ac:dyDescent="0.25">
      <c r="A522" s="27" t="s">
        <v>6136</v>
      </c>
      <c r="B522" s="2" t="s">
        <v>8048</v>
      </c>
      <c r="C522" s="28" t="s">
        <v>2985</v>
      </c>
      <c r="D522" s="27" t="s">
        <v>3032</v>
      </c>
      <c r="E522" s="32">
        <v>927865.04</v>
      </c>
      <c r="F522" s="32">
        <v>0</v>
      </c>
      <c r="G522" s="27" t="s">
        <v>6386</v>
      </c>
      <c r="H522" s="28" t="s">
        <v>3012</v>
      </c>
      <c r="I522" s="27"/>
      <c r="J522" s="27"/>
      <c r="K522" s="27"/>
    </row>
    <row r="523" spans="1:11" s="79" customFormat="1" ht="90" x14ac:dyDescent="0.25">
      <c r="A523" s="27" t="s">
        <v>6137</v>
      </c>
      <c r="B523" s="2" t="s">
        <v>8049</v>
      </c>
      <c r="C523" s="28" t="s">
        <v>2986</v>
      </c>
      <c r="D523" s="27" t="s">
        <v>3028</v>
      </c>
      <c r="E523" s="32">
        <v>948400</v>
      </c>
      <c r="F523" s="32">
        <v>0</v>
      </c>
      <c r="G523" s="27" t="s">
        <v>6386</v>
      </c>
      <c r="H523" s="28" t="s">
        <v>3013</v>
      </c>
      <c r="I523" s="27"/>
      <c r="J523" s="27"/>
      <c r="K523" s="27"/>
    </row>
    <row r="524" spans="1:11" s="79" customFormat="1" ht="90" x14ac:dyDescent="0.25">
      <c r="A524" s="27" t="s">
        <v>6138</v>
      </c>
      <c r="B524" s="2" t="s">
        <v>8050</v>
      </c>
      <c r="C524" s="28" t="s">
        <v>2987</v>
      </c>
      <c r="D524" s="27" t="s">
        <v>3033</v>
      </c>
      <c r="E524" s="32">
        <v>1448757.63</v>
      </c>
      <c r="F524" s="32">
        <v>0</v>
      </c>
      <c r="G524" s="27" t="s">
        <v>6386</v>
      </c>
      <c r="H524" s="28" t="s">
        <v>3013</v>
      </c>
      <c r="I524" s="27"/>
      <c r="J524" s="27"/>
      <c r="K524" s="27"/>
    </row>
    <row r="525" spans="1:11" s="79" customFormat="1" ht="90" x14ac:dyDescent="0.25">
      <c r="A525" s="27" t="s">
        <v>6139</v>
      </c>
      <c r="B525" s="2" t="s">
        <v>8051</v>
      </c>
      <c r="C525" s="28" t="s">
        <v>2988</v>
      </c>
      <c r="D525" s="27" t="s">
        <v>3034</v>
      </c>
      <c r="E525" s="32">
        <v>1392000</v>
      </c>
      <c r="F525" s="32">
        <v>0</v>
      </c>
      <c r="G525" s="27" t="s">
        <v>6386</v>
      </c>
      <c r="H525" s="28" t="s">
        <v>3014</v>
      </c>
      <c r="I525" s="27"/>
      <c r="J525" s="27"/>
      <c r="K525" s="27"/>
    </row>
    <row r="526" spans="1:11" s="79" customFormat="1" ht="105" x14ac:dyDescent="0.25">
      <c r="A526" s="27" t="s">
        <v>6140</v>
      </c>
      <c r="B526" s="2" t="s">
        <v>8052</v>
      </c>
      <c r="C526" s="28" t="s">
        <v>2989</v>
      </c>
      <c r="D526" s="27" t="s">
        <v>3035</v>
      </c>
      <c r="E526" s="32">
        <v>726666.67</v>
      </c>
      <c r="F526" s="32">
        <v>0</v>
      </c>
      <c r="G526" s="27" t="s">
        <v>6386</v>
      </c>
      <c r="H526" s="28" t="s">
        <v>3015</v>
      </c>
      <c r="I526" s="27"/>
      <c r="J526" s="27"/>
      <c r="K526" s="27"/>
    </row>
    <row r="527" spans="1:11" s="79" customFormat="1" ht="75" x14ac:dyDescent="0.25">
      <c r="A527" s="27" t="s">
        <v>6141</v>
      </c>
      <c r="B527" s="2" t="s">
        <v>8053</v>
      </c>
      <c r="C527" s="28" t="s">
        <v>2990</v>
      </c>
      <c r="D527" s="27" t="s">
        <v>3036</v>
      </c>
      <c r="E527" s="32">
        <v>528160</v>
      </c>
      <c r="F527" s="32">
        <v>0</v>
      </c>
      <c r="G527" s="27" t="s">
        <v>6386</v>
      </c>
      <c r="H527" s="28" t="s">
        <v>3016</v>
      </c>
      <c r="I527" s="27"/>
      <c r="J527" s="27"/>
      <c r="K527" s="27"/>
    </row>
    <row r="528" spans="1:11" s="79" customFormat="1" ht="90" x14ac:dyDescent="0.25">
      <c r="A528" s="27" t="s">
        <v>6142</v>
      </c>
      <c r="B528" s="2" t="s">
        <v>8054</v>
      </c>
      <c r="C528" s="28" t="s">
        <v>2991</v>
      </c>
      <c r="D528" s="27" t="s">
        <v>3036</v>
      </c>
      <c r="E528" s="32">
        <v>555000</v>
      </c>
      <c r="F528" s="32">
        <v>0</v>
      </c>
      <c r="G528" s="27" t="s">
        <v>6386</v>
      </c>
      <c r="H528" s="28" t="s">
        <v>3017</v>
      </c>
      <c r="I528" s="27"/>
      <c r="J528" s="27"/>
      <c r="K528" s="27"/>
    </row>
    <row r="529" spans="1:11" s="79" customFormat="1" ht="75" x14ac:dyDescent="0.25">
      <c r="A529" s="27" t="s">
        <v>6143</v>
      </c>
      <c r="B529" s="2" t="s">
        <v>8055</v>
      </c>
      <c r="C529" s="28" t="s">
        <v>3037</v>
      </c>
      <c r="D529" s="27" t="s">
        <v>3038</v>
      </c>
      <c r="E529" s="32">
        <v>398350</v>
      </c>
      <c r="F529" s="32">
        <v>0</v>
      </c>
      <c r="G529" s="27" t="s">
        <v>6386</v>
      </c>
      <c r="H529" s="170" t="s">
        <v>2999</v>
      </c>
      <c r="I529" s="27"/>
      <c r="J529" s="27"/>
      <c r="K529" s="27"/>
    </row>
    <row r="530" spans="1:11" s="79" customFormat="1" ht="75" x14ac:dyDescent="0.25">
      <c r="A530" s="27" t="s">
        <v>6144</v>
      </c>
      <c r="B530" s="2" t="s">
        <v>8056</v>
      </c>
      <c r="C530" s="136" t="s">
        <v>2992</v>
      </c>
      <c r="D530" s="27" t="s">
        <v>3038</v>
      </c>
      <c r="E530" s="32">
        <v>371038</v>
      </c>
      <c r="F530" s="32">
        <v>0</v>
      </c>
      <c r="G530" s="27" t="s">
        <v>6386</v>
      </c>
      <c r="H530" s="28" t="s">
        <v>3018</v>
      </c>
      <c r="I530" s="27"/>
      <c r="J530" s="27"/>
      <c r="K530" s="27"/>
    </row>
    <row r="531" spans="1:11" s="79" customFormat="1" ht="75" x14ac:dyDescent="0.25">
      <c r="A531" s="27" t="s">
        <v>6145</v>
      </c>
      <c r="B531" s="2" t="s">
        <v>8057</v>
      </c>
      <c r="C531" s="28" t="s">
        <v>2993</v>
      </c>
      <c r="D531" s="27" t="s">
        <v>3039</v>
      </c>
      <c r="E531" s="32">
        <v>355600</v>
      </c>
      <c r="F531" s="32">
        <v>0</v>
      </c>
      <c r="G531" s="27" t="s">
        <v>6386</v>
      </c>
      <c r="H531" s="162" t="s">
        <v>3019</v>
      </c>
      <c r="I531" s="27"/>
      <c r="J531" s="27"/>
      <c r="K531" s="27"/>
    </row>
    <row r="532" spans="1:11" s="79" customFormat="1" ht="90" x14ac:dyDescent="0.25">
      <c r="A532" s="27" t="s">
        <v>6146</v>
      </c>
      <c r="B532" s="2" t="s">
        <v>8058</v>
      </c>
      <c r="C532" s="28" t="s">
        <v>2994</v>
      </c>
      <c r="D532" s="27" t="s">
        <v>3040</v>
      </c>
      <c r="E532" s="32">
        <v>348000</v>
      </c>
      <c r="F532" s="32">
        <v>0</v>
      </c>
      <c r="G532" s="27" t="s">
        <v>6386</v>
      </c>
      <c r="H532" s="162" t="s">
        <v>3050</v>
      </c>
      <c r="I532" s="27"/>
      <c r="J532" s="27"/>
      <c r="K532" s="27"/>
    </row>
    <row r="533" spans="1:11" s="79" customFormat="1" ht="90" x14ac:dyDescent="0.25">
      <c r="A533" s="27" t="s">
        <v>6147</v>
      </c>
      <c r="B533" s="2" t="s">
        <v>8059</v>
      </c>
      <c r="C533" s="136" t="s">
        <v>2995</v>
      </c>
      <c r="D533" s="27" t="s">
        <v>3041</v>
      </c>
      <c r="E533" s="32">
        <v>921816.5</v>
      </c>
      <c r="F533" s="32">
        <v>722089.57</v>
      </c>
      <c r="G533" s="27" t="s">
        <v>6386</v>
      </c>
      <c r="H533" s="28" t="s">
        <v>3051</v>
      </c>
      <c r="I533" s="27"/>
      <c r="J533" s="27"/>
      <c r="K533" s="27"/>
    </row>
    <row r="534" spans="1:11" s="79" customFormat="1" ht="90" x14ac:dyDescent="0.25">
      <c r="A534" s="27" t="s">
        <v>6148</v>
      </c>
      <c r="B534" s="2" t="s">
        <v>8060</v>
      </c>
      <c r="C534" s="136" t="s">
        <v>2996</v>
      </c>
      <c r="D534" s="27" t="s">
        <v>3042</v>
      </c>
      <c r="E534" s="32">
        <v>1200536.5</v>
      </c>
      <c r="F534" s="32">
        <v>940420.28</v>
      </c>
      <c r="G534" s="27" t="s">
        <v>6386</v>
      </c>
      <c r="H534" s="28" t="s">
        <v>3052</v>
      </c>
      <c r="I534" s="27"/>
      <c r="J534" s="27"/>
      <c r="K534" s="27"/>
    </row>
    <row r="535" spans="1:11" s="79" customFormat="1" ht="90" x14ac:dyDescent="0.25">
      <c r="A535" s="27" t="s">
        <v>6149</v>
      </c>
      <c r="B535" s="2" t="s">
        <v>8061</v>
      </c>
      <c r="C535" s="171" t="s">
        <v>2997</v>
      </c>
      <c r="D535" s="154" t="s">
        <v>3043</v>
      </c>
      <c r="E535" s="35">
        <v>1424976</v>
      </c>
      <c r="F535" s="35">
        <v>1139980.8</v>
      </c>
      <c r="G535" s="27" t="s">
        <v>6386</v>
      </c>
      <c r="H535" s="34" t="s">
        <v>3053</v>
      </c>
      <c r="I535" s="154"/>
      <c r="J535" s="154"/>
      <c r="K535" s="27"/>
    </row>
    <row r="536" spans="1:11" ht="75" x14ac:dyDescent="0.25">
      <c r="A536" s="27" t="s">
        <v>6150</v>
      </c>
      <c r="B536" s="2" t="s">
        <v>8062</v>
      </c>
      <c r="C536" s="80" t="s">
        <v>3044</v>
      </c>
      <c r="D536" s="143" t="s">
        <v>3045</v>
      </c>
      <c r="E536" s="172">
        <v>3962979</v>
      </c>
      <c r="F536" s="172">
        <v>3632730.7</v>
      </c>
      <c r="G536" s="27" t="s">
        <v>6386</v>
      </c>
      <c r="H536" s="143" t="s">
        <v>3054</v>
      </c>
      <c r="I536" s="2" t="s">
        <v>3058</v>
      </c>
      <c r="J536" s="2" t="s">
        <v>3059</v>
      </c>
      <c r="K536" s="160"/>
    </row>
    <row r="537" spans="1:11" ht="75" x14ac:dyDescent="0.25">
      <c r="A537" s="27" t="s">
        <v>6151</v>
      </c>
      <c r="B537" s="2" t="s">
        <v>8063</v>
      </c>
      <c r="C537" s="80" t="s">
        <v>75</v>
      </c>
      <c r="D537" s="143" t="s">
        <v>3046</v>
      </c>
      <c r="E537" s="172">
        <v>257572.94</v>
      </c>
      <c r="F537" s="172">
        <v>231815.66</v>
      </c>
      <c r="G537" s="27" t="s">
        <v>6386</v>
      </c>
      <c r="H537" s="80" t="s">
        <v>3055</v>
      </c>
      <c r="I537" s="173"/>
      <c r="J537" s="156"/>
      <c r="K537" s="2"/>
    </row>
    <row r="538" spans="1:11" ht="75" x14ac:dyDescent="0.25">
      <c r="A538" s="27" t="s">
        <v>6152</v>
      </c>
      <c r="B538" s="2" t="s">
        <v>8064</v>
      </c>
      <c r="C538" s="80" t="s">
        <v>3047</v>
      </c>
      <c r="D538" s="143" t="s">
        <v>3048</v>
      </c>
      <c r="E538" s="172">
        <v>2180528</v>
      </c>
      <c r="F538" s="172">
        <v>0</v>
      </c>
      <c r="G538" s="27" t="s">
        <v>6386</v>
      </c>
      <c r="H538" s="80" t="s">
        <v>3056</v>
      </c>
      <c r="I538" s="160"/>
      <c r="J538" s="2"/>
      <c r="K538" s="2"/>
    </row>
    <row r="539" spans="1:11" ht="75" x14ac:dyDescent="0.25">
      <c r="A539" s="27" t="s">
        <v>6153</v>
      </c>
      <c r="B539" s="2" t="s">
        <v>8065</v>
      </c>
      <c r="C539" s="80" t="s">
        <v>75</v>
      </c>
      <c r="D539" s="143" t="s">
        <v>3049</v>
      </c>
      <c r="E539" s="172">
        <v>340300</v>
      </c>
      <c r="F539" s="172">
        <v>0</v>
      </c>
      <c r="G539" s="27" t="s">
        <v>6386</v>
      </c>
      <c r="H539" s="80" t="s">
        <v>3057</v>
      </c>
      <c r="I539" s="160"/>
      <c r="J539" s="2"/>
      <c r="K539" s="2"/>
    </row>
    <row r="540" spans="1:11" ht="75" x14ac:dyDescent="0.25">
      <c r="A540" s="27" t="s">
        <v>6154</v>
      </c>
      <c r="B540" s="2" t="s">
        <v>8066</v>
      </c>
      <c r="C540" s="142" t="s">
        <v>75</v>
      </c>
      <c r="D540" s="145" t="s">
        <v>3049</v>
      </c>
      <c r="E540" s="174">
        <v>340300</v>
      </c>
      <c r="F540" s="174">
        <v>0</v>
      </c>
      <c r="G540" s="27" t="s">
        <v>6386</v>
      </c>
      <c r="H540" s="142" t="s">
        <v>3057</v>
      </c>
      <c r="I540" s="175"/>
      <c r="J540" s="155"/>
      <c r="K540" s="2"/>
    </row>
    <row r="541" spans="1:11" ht="75" x14ac:dyDescent="0.25">
      <c r="A541" s="27" t="s">
        <v>6155</v>
      </c>
      <c r="B541" s="2" t="s">
        <v>8067</v>
      </c>
      <c r="C541" s="80" t="s">
        <v>75</v>
      </c>
      <c r="D541" s="143" t="s">
        <v>3049</v>
      </c>
      <c r="E541" s="81">
        <v>340300</v>
      </c>
      <c r="F541" s="81">
        <v>0</v>
      </c>
      <c r="G541" s="27" t="s">
        <v>6386</v>
      </c>
      <c r="H541" s="80" t="s">
        <v>3057</v>
      </c>
      <c r="I541" s="3"/>
      <c r="J541" s="3"/>
      <c r="K541" s="160"/>
    </row>
    <row r="542" spans="1:11" ht="75" x14ac:dyDescent="0.25">
      <c r="A542" s="27" t="s">
        <v>6156</v>
      </c>
      <c r="B542" s="2" t="s">
        <v>8068</v>
      </c>
      <c r="C542" s="80" t="s">
        <v>75</v>
      </c>
      <c r="D542" s="143" t="s">
        <v>3060</v>
      </c>
      <c r="E542" s="81">
        <v>409000</v>
      </c>
      <c r="F542" s="81">
        <v>0</v>
      </c>
      <c r="G542" s="27" t="s">
        <v>6386</v>
      </c>
      <c r="H542" s="80" t="s">
        <v>3071</v>
      </c>
      <c r="I542" s="3"/>
      <c r="J542" s="3"/>
      <c r="K542" s="160"/>
    </row>
    <row r="543" spans="1:11" ht="75" x14ac:dyDescent="0.25">
      <c r="A543" s="27" t="s">
        <v>6157</v>
      </c>
      <c r="B543" s="2" t="s">
        <v>8069</v>
      </c>
      <c r="C543" s="80" t="s">
        <v>75</v>
      </c>
      <c r="D543" s="143" t="s">
        <v>3061</v>
      </c>
      <c r="E543" s="81">
        <v>1075000</v>
      </c>
      <c r="F543" s="81">
        <v>1003333.32</v>
      </c>
      <c r="G543" s="27" t="s">
        <v>6386</v>
      </c>
      <c r="H543" s="80" t="s">
        <v>3072</v>
      </c>
      <c r="I543" s="80" t="s">
        <v>3067</v>
      </c>
      <c r="J543" s="80" t="s">
        <v>3068</v>
      </c>
      <c r="K543" s="160"/>
    </row>
    <row r="544" spans="1:11" ht="75" x14ac:dyDescent="0.25">
      <c r="A544" s="27" t="s">
        <v>6158</v>
      </c>
      <c r="B544" s="2" t="s">
        <v>8070</v>
      </c>
      <c r="C544" s="80" t="s">
        <v>75</v>
      </c>
      <c r="D544" s="143" t="s">
        <v>3062</v>
      </c>
      <c r="E544" s="81">
        <v>3599000</v>
      </c>
      <c r="F544" s="81">
        <v>3359066.68</v>
      </c>
      <c r="G544" s="27" t="s">
        <v>6386</v>
      </c>
      <c r="H544" s="80" t="s">
        <v>3073</v>
      </c>
      <c r="I544" s="3"/>
      <c r="J544" s="3"/>
      <c r="K544" s="160"/>
    </row>
    <row r="545" spans="1:11" ht="75" x14ac:dyDescent="0.25">
      <c r="A545" s="27" t="s">
        <v>6159</v>
      </c>
      <c r="B545" s="2" t="s">
        <v>8071</v>
      </c>
      <c r="C545" s="80" t="s">
        <v>3063</v>
      </c>
      <c r="D545" s="143" t="s">
        <v>3064</v>
      </c>
      <c r="E545" s="81">
        <v>143700</v>
      </c>
      <c r="F545" s="81">
        <v>141284.88</v>
      </c>
      <c r="G545" s="27" t="s">
        <v>6386</v>
      </c>
      <c r="H545" s="80" t="s">
        <v>3074</v>
      </c>
      <c r="I545" s="3"/>
      <c r="J545" s="3"/>
      <c r="K545" s="160"/>
    </row>
    <row r="546" spans="1:11" ht="75" x14ac:dyDescent="0.25">
      <c r="A546" s="27" t="s">
        <v>6160</v>
      </c>
      <c r="B546" s="2" t="s">
        <v>8072</v>
      </c>
      <c r="C546" s="80" t="s">
        <v>3063</v>
      </c>
      <c r="D546" s="143" t="s">
        <v>3064</v>
      </c>
      <c r="E546" s="81">
        <v>133900</v>
      </c>
      <c r="F546" s="81">
        <v>131649.57999999999</v>
      </c>
      <c r="G546" s="27" t="s">
        <v>6386</v>
      </c>
      <c r="H546" s="80" t="s">
        <v>3074</v>
      </c>
      <c r="I546" s="3"/>
      <c r="J546" s="3"/>
      <c r="K546" s="160"/>
    </row>
    <row r="547" spans="1:11" ht="75" x14ac:dyDescent="0.25">
      <c r="A547" s="27" t="s">
        <v>6161</v>
      </c>
      <c r="B547" s="2" t="s">
        <v>8073</v>
      </c>
      <c r="C547" s="80" t="s">
        <v>3065</v>
      </c>
      <c r="D547" s="143" t="s">
        <v>3066</v>
      </c>
      <c r="E547" s="81">
        <v>684500</v>
      </c>
      <c r="F547" s="81">
        <v>0</v>
      </c>
      <c r="G547" s="27" t="s">
        <v>6386</v>
      </c>
      <c r="H547" s="80" t="s">
        <v>3075</v>
      </c>
      <c r="I547" s="80" t="s">
        <v>3069</v>
      </c>
      <c r="J547" s="80" t="s">
        <v>3070</v>
      </c>
      <c r="K547" s="160"/>
    </row>
    <row r="548" spans="1:11" ht="75" x14ac:dyDescent="0.25">
      <c r="A548" s="27" t="s">
        <v>6162</v>
      </c>
      <c r="B548" s="2" t="s">
        <v>8074</v>
      </c>
      <c r="C548" s="142" t="s">
        <v>75</v>
      </c>
      <c r="D548" s="145" t="s">
        <v>3061</v>
      </c>
      <c r="E548" s="176">
        <v>1056550</v>
      </c>
      <c r="F548" s="176">
        <v>1056550</v>
      </c>
      <c r="G548" s="27" t="s">
        <v>6386</v>
      </c>
      <c r="H548" s="142" t="s">
        <v>3076</v>
      </c>
      <c r="I548" s="3"/>
      <c r="J548" s="3"/>
      <c r="K548" s="160"/>
    </row>
    <row r="549" spans="1:11" ht="75" x14ac:dyDescent="0.25">
      <c r="A549" s="27" t="s">
        <v>6163</v>
      </c>
      <c r="B549" s="2" t="s">
        <v>8075</v>
      </c>
      <c r="C549" s="80" t="s">
        <v>3077</v>
      </c>
      <c r="D549" s="143" t="s">
        <v>3078</v>
      </c>
      <c r="E549" s="81">
        <v>360000</v>
      </c>
      <c r="F549" s="81">
        <v>342000</v>
      </c>
      <c r="G549" s="27" t="s">
        <v>6386</v>
      </c>
      <c r="H549" s="80" t="s">
        <v>3085</v>
      </c>
      <c r="I549" s="173"/>
      <c r="J549" s="156"/>
      <c r="K549" s="2"/>
    </row>
    <row r="550" spans="1:11" ht="75" x14ac:dyDescent="0.25">
      <c r="A550" s="27" t="s">
        <v>6164</v>
      </c>
      <c r="B550" s="2" t="s">
        <v>8076</v>
      </c>
      <c r="C550" s="80" t="s">
        <v>3077</v>
      </c>
      <c r="D550" s="143" t="s">
        <v>3078</v>
      </c>
      <c r="E550" s="81">
        <v>360000</v>
      </c>
      <c r="F550" s="81">
        <v>342000</v>
      </c>
      <c r="G550" s="27" t="s">
        <v>6386</v>
      </c>
      <c r="H550" s="80" t="s">
        <v>3085</v>
      </c>
      <c r="I550" s="160"/>
      <c r="J550" s="2"/>
      <c r="K550" s="2"/>
    </row>
    <row r="551" spans="1:11" ht="75" x14ac:dyDescent="0.25">
      <c r="A551" s="27" t="s">
        <v>6165</v>
      </c>
      <c r="B551" s="2" t="s">
        <v>8077</v>
      </c>
      <c r="C551" s="80" t="s">
        <v>3079</v>
      </c>
      <c r="D551" s="143">
        <v>2024</v>
      </c>
      <c r="E551" s="81">
        <v>1480000</v>
      </c>
      <c r="F551" s="81">
        <v>1406000.02</v>
      </c>
      <c r="G551" s="27" t="s">
        <v>6386</v>
      </c>
      <c r="H551" s="80" t="s">
        <v>3085</v>
      </c>
      <c r="I551" s="160"/>
      <c r="J551" s="2"/>
      <c r="K551" s="2"/>
    </row>
    <row r="552" spans="1:11" ht="75" x14ac:dyDescent="0.25">
      <c r="A552" s="27" t="s">
        <v>6166</v>
      </c>
      <c r="B552" s="2" t="s">
        <v>8078</v>
      </c>
      <c r="C552" s="80" t="s">
        <v>3080</v>
      </c>
      <c r="D552" s="143">
        <v>2024</v>
      </c>
      <c r="E552" s="81">
        <v>6905852.0199999996</v>
      </c>
      <c r="F552" s="81" t="s">
        <v>3084</v>
      </c>
      <c r="G552" s="27" t="s">
        <v>6386</v>
      </c>
      <c r="H552" s="80" t="s">
        <v>3085</v>
      </c>
      <c r="I552" s="160"/>
      <c r="J552" s="2"/>
      <c r="K552" s="2"/>
    </row>
    <row r="553" spans="1:11" ht="75" x14ac:dyDescent="0.25">
      <c r="A553" s="27" t="s">
        <v>6167</v>
      </c>
      <c r="B553" s="2" t="s">
        <v>8079</v>
      </c>
      <c r="C553" s="80" t="s">
        <v>3081</v>
      </c>
      <c r="D553" s="143">
        <v>2024</v>
      </c>
      <c r="E553" s="81">
        <v>4680078.74</v>
      </c>
      <c r="F553" s="81">
        <v>4212070.88</v>
      </c>
      <c r="G553" s="27" t="s">
        <v>6386</v>
      </c>
      <c r="H553" s="80" t="s">
        <v>3085</v>
      </c>
      <c r="I553" s="160"/>
      <c r="J553" s="2"/>
      <c r="K553" s="2"/>
    </row>
    <row r="554" spans="1:11" ht="75" x14ac:dyDescent="0.25">
      <c r="A554" s="27" t="s">
        <v>6168</v>
      </c>
      <c r="B554" s="2" t="s">
        <v>8080</v>
      </c>
      <c r="C554" s="80" t="s">
        <v>3082</v>
      </c>
      <c r="D554" s="143" t="s">
        <v>3083</v>
      </c>
      <c r="E554" s="81">
        <v>210205.39</v>
      </c>
      <c r="F554" s="81">
        <v>189184.87</v>
      </c>
      <c r="G554" s="27" t="s">
        <v>6386</v>
      </c>
      <c r="H554" s="80" t="s">
        <v>3085</v>
      </c>
      <c r="I554" s="160"/>
      <c r="J554" s="2"/>
      <c r="K554" s="2"/>
    </row>
    <row r="555" spans="1:11" ht="75" x14ac:dyDescent="0.25">
      <c r="A555" s="27" t="s">
        <v>6169</v>
      </c>
      <c r="B555" s="2" t="s">
        <v>8081</v>
      </c>
      <c r="C555" s="80" t="s">
        <v>1997</v>
      </c>
      <c r="D555" s="143">
        <v>2024</v>
      </c>
      <c r="E555" s="81">
        <v>139600</v>
      </c>
      <c r="F555" s="81">
        <v>137273.32999999999</v>
      </c>
      <c r="G555" s="27" t="s">
        <v>6386</v>
      </c>
      <c r="H555" s="80" t="s">
        <v>3086</v>
      </c>
      <c r="I555" s="160"/>
      <c r="J555" s="2"/>
      <c r="K555" s="2"/>
    </row>
    <row r="556" spans="1:11" ht="75" x14ac:dyDescent="0.25">
      <c r="A556" s="27" t="s">
        <v>6170</v>
      </c>
      <c r="B556" s="2" t="s">
        <v>8082</v>
      </c>
      <c r="C556" s="80" t="s">
        <v>1997</v>
      </c>
      <c r="D556" s="143">
        <v>2024</v>
      </c>
      <c r="E556" s="81">
        <v>139600</v>
      </c>
      <c r="F556" s="81">
        <v>137273.32999999999</v>
      </c>
      <c r="G556" s="27" t="s">
        <v>6386</v>
      </c>
      <c r="H556" s="80" t="s">
        <v>3086</v>
      </c>
      <c r="I556" s="160"/>
      <c r="J556" s="2"/>
      <c r="K556" s="2"/>
    </row>
    <row r="557" spans="1:11" ht="75" x14ac:dyDescent="0.25">
      <c r="A557" s="27" t="s">
        <v>6171</v>
      </c>
      <c r="B557" s="2" t="s">
        <v>8083</v>
      </c>
      <c r="C557" s="142" t="s">
        <v>1997</v>
      </c>
      <c r="D557" s="145">
        <v>2024</v>
      </c>
      <c r="E557" s="176">
        <v>139600</v>
      </c>
      <c r="F557" s="176">
        <v>137273.32999999999</v>
      </c>
      <c r="G557" s="27" t="s">
        <v>6386</v>
      </c>
      <c r="H557" s="80" t="s">
        <v>3086</v>
      </c>
      <c r="I557" s="160"/>
      <c r="J557" s="2"/>
      <c r="K557" s="2"/>
    </row>
    <row r="558" spans="1:11" ht="75" x14ac:dyDescent="0.25">
      <c r="A558" s="27" t="s">
        <v>6172</v>
      </c>
      <c r="B558" s="2" t="s">
        <v>8084</v>
      </c>
      <c r="C558" s="80" t="s">
        <v>1997</v>
      </c>
      <c r="D558" s="143">
        <v>2024</v>
      </c>
      <c r="E558" s="81">
        <v>139600</v>
      </c>
      <c r="F558" s="81">
        <v>137273.32999999999</v>
      </c>
      <c r="G558" s="27" t="s">
        <v>6386</v>
      </c>
      <c r="H558" s="80" t="s">
        <v>3086</v>
      </c>
      <c r="I558" s="160"/>
      <c r="J558" s="2"/>
      <c r="K558" s="2"/>
    </row>
    <row r="559" spans="1:11" ht="75" x14ac:dyDescent="0.25">
      <c r="A559" s="27" t="s">
        <v>6173</v>
      </c>
      <c r="B559" s="2" t="s">
        <v>8085</v>
      </c>
      <c r="C559" s="80" t="s">
        <v>1997</v>
      </c>
      <c r="D559" s="143">
        <v>2024</v>
      </c>
      <c r="E559" s="81">
        <v>139600</v>
      </c>
      <c r="F559" s="81">
        <v>137273.32999999999</v>
      </c>
      <c r="G559" s="27" t="s">
        <v>6386</v>
      </c>
      <c r="H559" s="80" t="s">
        <v>3086</v>
      </c>
      <c r="I559" s="160"/>
      <c r="J559" s="2"/>
      <c r="K559" s="2"/>
    </row>
    <row r="560" spans="1:11" ht="75" x14ac:dyDescent="0.25">
      <c r="A560" s="27" t="s">
        <v>6174</v>
      </c>
      <c r="B560" s="2" t="s">
        <v>8086</v>
      </c>
      <c r="C560" s="80" t="s">
        <v>1999</v>
      </c>
      <c r="D560" s="143">
        <v>2024</v>
      </c>
      <c r="E560" s="81">
        <v>177124</v>
      </c>
      <c r="F560" s="81">
        <v>174171.93</v>
      </c>
      <c r="G560" s="27" t="s">
        <v>6386</v>
      </c>
      <c r="H560" s="80" t="s">
        <v>3086</v>
      </c>
      <c r="I560" s="160"/>
      <c r="J560" s="2"/>
      <c r="K560" s="2"/>
    </row>
    <row r="561" spans="1:11" ht="75" x14ac:dyDescent="0.25">
      <c r="A561" s="27" t="s">
        <v>6175</v>
      </c>
      <c r="B561" s="2" t="s">
        <v>8087</v>
      </c>
      <c r="C561" s="80" t="s">
        <v>1999</v>
      </c>
      <c r="D561" s="143">
        <v>2024</v>
      </c>
      <c r="E561" s="81">
        <v>177124</v>
      </c>
      <c r="F561" s="81">
        <v>174171.93</v>
      </c>
      <c r="G561" s="27" t="s">
        <v>6386</v>
      </c>
      <c r="H561" s="80" t="s">
        <v>3086</v>
      </c>
      <c r="I561" s="160"/>
      <c r="J561" s="2"/>
      <c r="K561" s="2"/>
    </row>
    <row r="562" spans="1:11" ht="75" x14ac:dyDescent="0.25">
      <c r="A562" s="27" t="s">
        <v>6176</v>
      </c>
      <c r="B562" s="2" t="s">
        <v>8088</v>
      </c>
      <c r="C562" s="80" t="s">
        <v>1999</v>
      </c>
      <c r="D562" s="143">
        <v>2024</v>
      </c>
      <c r="E562" s="81">
        <v>177124</v>
      </c>
      <c r="F562" s="81">
        <v>174171.93</v>
      </c>
      <c r="G562" s="27" t="s">
        <v>6386</v>
      </c>
      <c r="H562" s="80" t="s">
        <v>3086</v>
      </c>
      <c r="I562" s="160"/>
      <c r="J562" s="2"/>
      <c r="K562" s="2"/>
    </row>
    <row r="563" spans="1:11" ht="75" x14ac:dyDescent="0.25">
      <c r="A563" s="27" t="s">
        <v>6177</v>
      </c>
      <c r="B563" s="2" t="s">
        <v>8089</v>
      </c>
      <c r="C563" s="80" t="s">
        <v>1999</v>
      </c>
      <c r="D563" s="143">
        <v>2024</v>
      </c>
      <c r="E563" s="81">
        <v>177124</v>
      </c>
      <c r="F563" s="81">
        <v>174171.93</v>
      </c>
      <c r="G563" s="27" t="s">
        <v>6386</v>
      </c>
      <c r="H563" s="80" t="s">
        <v>3086</v>
      </c>
      <c r="I563" s="160"/>
      <c r="J563" s="2"/>
      <c r="K563" s="2"/>
    </row>
    <row r="564" spans="1:11" ht="75" x14ac:dyDescent="0.25">
      <c r="A564" s="27" t="s">
        <v>6178</v>
      </c>
      <c r="B564" s="2" t="s">
        <v>8090</v>
      </c>
      <c r="C564" s="80" t="s">
        <v>1999</v>
      </c>
      <c r="D564" s="143">
        <v>2024</v>
      </c>
      <c r="E564" s="81">
        <v>177124</v>
      </c>
      <c r="F564" s="81">
        <v>174171.93</v>
      </c>
      <c r="G564" s="27" t="s">
        <v>6386</v>
      </c>
      <c r="H564" s="80" t="s">
        <v>3086</v>
      </c>
      <c r="I564" s="160"/>
      <c r="J564" s="2"/>
      <c r="K564" s="2"/>
    </row>
    <row r="565" spans="1:11" ht="75" x14ac:dyDescent="0.25">
      <c r="A565" s="27" t="s">
        <v>6179</v>
      </c>
      <c r="B565" s="2" t="s">
        <v>8091</v>
      </c>
      <c r="C565" s="80" t="s">
        <v>3087</v>
      </c>
      <c r="D565" s="143">
        <v>2024</v>
      </c>
      <c r="E565" s="81">
        <v>500000</v>
      </c>
      <c r="F565" s="81">
        <v>483333.34</v>
      </c>
      <c r="G565" s="27" t="s">
        <v>6386</v>
      </c>
      <c r="H565" s="80" t="s">
        <v>3088</v>
      </c>
      <c r="I565" s="160"/>
      <c r="J565" s="2"/>
      <c r="K565" s="2"/>
    </row>
    <row r="566" spans="1:11" x14ac:dyDescent="0.25">
      <c r="A566" s="2"/>
      <c r="B566" s="2"/>
      <c r="C566" s="156"/>
      <c r="D566" s="156"/>
      <c r="E566" s="128">
        <f>SUM(E511:E565)</f>
        <v>57224339.539999999</v>
      </c>
      <c r="F566" s="128">
        <f>SUM(F553:F565)</f>
        <v>6441815.3899999987</v>
      </c>
      <c r="G566" s="2"/>
      <c r="H566" s="156"/>
      <c r="I566" s="2"/>
      <c r="J566" s="2"/>
      <c r="K566" s="2"/>
    </row>
    <row r="567" spans="1:11" x14ac:dyDescent="0.25">
      <c r="A567" s="71">
        <v>39</v>
      </c>
      <c r="B567" s="282" t="s">
        <v>127</v>
      </c>
      <c r="C567" s="282"/>
      <c r="D567" s="282"/>
      <c r="E567" s="282"/>
      <c r="F567" s="282"/>
      <c r="G567" s="282"/>
      <c r="H567" s="282"/>
      <c r="I567" s="282"/>
      <c r="J567" s="282"/>
      <c r="K567" s="282"/>
    </row>
    <row r="568" spans="1:11" ht="75" x14ac:dyDescent="0.25">
      <c r="A568" s="2" t="s">
        <v>2807</v>
      </c>
      <c r="B568" s="2" t="s">
        <v>8092</v>
      </c>
      <c r="C568" s="2" t="s">
        <v>137</v>
      </c>
      <c r="D568" s="2" t="s">
        <v>138</v>
      </c>
      <c r="E568" s="18" t="s">
        <v>139</v>
      </c>
      <c r="F568" s="18">
        <v>113975.34</v>
      </c>
      <c r="G568" s="2" t="s">
        <v>140</v>
      </c>
      <c r="H568" s="2" t="s">
        <v>141</v>
      </c>
      <c r="I568" s="2"/>
      <c r="J568" s="2"/>
      <c r="K568" s="2"/>
    </row>
    <row r="569" spans="1:11" x14ac:dyDescent="0.25">
      <c r="A569" s="177">
        <v>40</v>
      </c>
      <c r="B569" s="262" t="s">
        <v>3331</v>
      </c>
      <c r="C569" s="263"/>
      <c r="D569" s="263"/>
      <c r="E569" s="263"/>
      <c r="F569" s="263"/>
      <c r="G569" s="263"/>
      <c r="H569" s="263"/>
      <c r="I569" s="263"/>
      <c r="J569" s="263"/>
      <c r="K569" s="264"/>
    </row>
    <row r="570" spans="1:11" s="79" customFormat="1" ht="75" x14ac:dyDescent="0.25">
      <c r="A570" s="27" t="s">
        <v>582</v>
      </c>
      <c r="B570" s="2" t="s">
        <v>8093</v>
      </c>
      <c r="C570" s="28" t="s">
        <v>3394</v>
      </c>
      <c r="D570" s="28" t="s">
        <v>3397</v>
      </c>
      <c r="E570" s="32">
        <v>773900</v>
      </c>
      <c r="F570" s="32">
        <v>0</v>
      </c>
      <c r="G570" s="27" t="s">
        <v>3400</v>
      </c>
      <c r="H570" s="27" t="s">
        <v>3396</v>
      </c>
      <c r="I570" s="27"/>
      <c r="J570" s="27"/>
      <c r="K570" s="27"/>
    </row>
    <row r="571" spans="1:11" s="79" customFormat="1" ht="75" x14ac:dyDescent="0.25">
      <c r="A571" s="27" t="s">
        <v>625</v>
      </c>
      <c r="B571" s="2" t="s">
        <v>8094</v>
      </c>
      <c r="C571" s="28" t="s">
        <v>3394</v>
      </c>
      <c r="D571" s="28" t="s">
        <v>3395</v>
      </c>
      <c r="E571" s="32">
        <v>578500</v>
      </c>
      <c r="F571" s="32">
        <v>0</v>
      </c>
      <c r="G571" s="27" t="s">
        <v>3400</v>
      </c>
      <c r="H571" s="27" t="s">
        <v>3396</v>
      </c>
      <c r="I571" s="27"/>
      <c r="J571" s="27"/>
      <c r="K571" s="27"/>
    </row>
    <row r="572" spans="1:11" s="79" customFormat="1" ht="75" x14ac:dyDescent="0.25">
      <c r="A572" s="27" t="s">
        <v>626</v>
      </c>
      <c r="B572" s="2" t="s">
        <v>8095</v>
      </c>
      <c r="C572" s="28" t="s">
        <v>75</v>
      </c>
      <c r="D572" s="28" t="s">
        <v>3398</v>
      </c>
      <c r="E572" s="32">
        <v>1598600</v>
      </c>
      <c r="F572" s="32">
        <v>1412070</v>
      </c>
      <c r="G572" s="27" t="s">
        <v>3400</v>
      </c>
      <c r="H572" s="27" t="s">
        <v>3399</v>
      </c>
      <c r="I572" s="27"/>
      <c r="J572" s="27"/>
      <c r="K572" s="27"/>
    </row>
    <row r="573" spans="1:11" s="79" customFormat="1" x14ac:dyDescent="0.25">
      <c r="A573" s="27"/>
      <c r="B573" s="27"/>
      <c r="C573" s="27"/>
      <c r="D573" s="27"/>
      <c r="E573" s="32">
        <f>SUM(E570:E572)</f>
        <v>2951000</v>
      </c>
      <c r="F573" s="32">
        <f>SUM(F570:F572)</f>
        <v>1412070</v>
      </c>
      <c r="G573" s="27"/>
      <c r="H573" s="27"/>
      <c r="I573" s="27"/>
      <c r="J573" s="27"/>
      <c r="K573" s="27"/>
    </row>
    <row r="574" spans="1:11" x14ac:dyDescent="0.25">
      <c r="A574" s="71">
        <v>41</v>
      </c>
      <c r="B574" s="262" t="s">
        <v>548</v>
      </c>
      <c r="C574" s="263"/>
      <c r="D574" s="263"/>
      <c r="E574" s="263"/>
      <c r="F574" s="263"/>
      <c r="G574" s="263"/>
      <c r="H574" s="263"/>
      <c r="I574" s="263"/>
      <c r="J574" s="263"/>
      <c r="K574" s="264"/>
    </row>
    <row r="575" spans="1:11" ht="90" x14ac:dyDescent="0.25">
      <c r="A575" s="2" t="s">
        <v>3089</v>
      </c>
      <c r="B575" s="2" t="s">
        <v>8096</v>
      </c>
      <c r="C575" s="28" t="s">
        <v>549</v>
      </c>
      <c r="D575" s="27" t="s">
        <v>200</v>
      </c>
      <c r="E575" s="32">
        <v>580000</v>
      </c>
      <c r="F575" s="32">
        <v>528444.48</v>
      </c>
      <c r="G575" s="27" t="s">
        <v>581</v>
      </c>
      <c r="H575" s="28" t="s">
        <v>552</v>
      </c>
      <c r="I575" s="27"/>
      <c r="J575" s="2"/>
      <c r="K575" s="2"/>
    </row>
    <row r="576" spans="1:11" ht="90" x14ac:dyDescent="0.25">
      <c r="A576" s="2" t="s">
        <v>3090</v>
      </c>
      <c r="B576" s="2" t="s">
        <v>8097</v>
      </c>
      <c r="C576" s="28" t="s">
        <v>550</v>
      </c>
      <c r="D576" s="27" t="s">
        <v>200</v>
      </c>
      <c r="E576" s="32">
        <v>188000</v>
      </c>
      <c r="F576" s="32">
        <v>171288.95999999999</v>
      </c>
      <c r="G576" s="27" t="s">
        <v>581</v>
      </c>
      <c r="H576" s="28" t="s">
        <v>552</v>
      </c>
      <c r="I576" s="27"/>
      <c r="J576" s="2"/>
      <c r="K576" s="2"/>
    </row>
    <row r="577" spans="1:11" ht="90" x14ac:dyDescent="0.25">
      <c r="A577" s="2" t="s">
        <v>3091</v>
      </c>
      <c r="B577" s="2" t="s">
        <v>8098</v>
      </c>
      <c r="C577" s="28" t="s">
        <v>550</v>
      </c>
      <c r="D577" s="27" t="s">
        <v>200</v>
      </c>
      <c r="E577" s="42">
        <v>188000</v>
      </c>
      <c r="F577" s="32">
        <v>171288.95999999999</v>
      </c>
      <c r="G577" s="27" t="s">
        <v>581</v>
      </c>
      <c r="H577" s="28" t="s">
        <v>552</v>
      </c>
      <c r="I577" s="27"/>
      <c r="J577" s="2"/>
      <c r="K577" s="2"/>
    </row>
    <row r="578" spans="1:11" ht="90" x14ac:dyDescent="0.25">
      <c r="A578" s="2" t="s">
        <v>3092</v>
      </c>
      <c r="B578" s="2" t="s">
        <v>8099</v>
      </c>
      <c r="C578" s="28" t="s">
        <v>550</v>
      </c>
      <c r="D578" s="27" t="s">
        <v>200</v>
      </c>
      <c r="E578" s="42">
        <v>188000</v>
      </c>
      <c r="F578" s="32">
        <v>171288.95999999999</v>
      </c>
      <c r="G578" s="27" t="s">
        <v>581</v>
      </c>
      <c r="H578" s="28" t="s">
        <v>552</v>
      </c>
      <c r="I578" s="27"/>
      <c r="J578" s="2"/>
      <c r="K578" s="2"/>
    </row>
    <row r="579" spans="1:11" ht="90" x14ac:dyDescent="0.25">
      <c r="A579" s="2" t="s">
        <v>3093</v>
      </c>
      <c r="B579" s="2" t="s">
        <v>8100</v>
      </c>
      <c r="C579" s="28" t="s">
        <v>551</v>
      </c>
      <c r="D579" s="27" t="s">
        <v>200</v>
      </c>
      <c r="E579" s="42">
        <v>320000</v>
      </c>
      <c r="F579" s="32">
        <v>284444.40000000002</v>
      </c>
      <c r="G579" s="27" t="s">
        <v>581</v>
      </c>
      <c r="H579" s="28" t="s">
        <v>552</v>
      </c>
      <c r="I579" s="27"/>
      <c r="J579" s="2"/>
      <c r="K579" s="2"/>
    </row>
    <row r="580" spans="1:11" ht="90" x14ac:dyDescent="0.25">
      <c r="A580" s="2" t="s">
        <v>3094</v>
      </c>
      <c r="B580" s="2" t="s">
        <v>8101</v>
      </c>
      <c r="C580" s="34" t="s">
        <v>551</v>
      </c>
      <c r="D580" s="27" t="s">
        <v>200</v>
      </c>
      <c r="E580" s="85">
        <v>320000</v>
      </c>
      <c r="F580" s="35">
        <v>298666.64</v>
      </c>
      <c r="G580" s="27" t="s">
        <v>581</v>
      </c>
      <c r="H580" s="34" t="s">
        <v>552</v>
      </c>
      <c r="I580" s="69"/>
      <c r="J580" s="2"/>
      <c r="K580" s="2"/>
    </row>
    <row r="581" spans="1:11" ht="90" x14ac:dyDescent="0.25">
      <c r="A581" s="2" t="s">
        <v>3095</v>
      </c>
      <c r="B581" s="2" t="s">
        <v>8102</v>
      </c>
      <c r="C581" s="27" t="s">
        <v>553</v>
      </c>
      <c r="D581" s="27" t="s">
        <v>206</v>
      </c>
      <c r="E581" s="32">
        <v>507038.78</v>
      </c>
      <c r="F581" s="32">
        <v>484503.74</v>
      </c>
      <c r="G581" s="27" t="s">
        <v>581</v>
      </c>
      <c r="H581" s="66" t="s">
        <v>578</v>
      </c>
      <c r="I581" s="27"/>
      <c r="J581" s="72"/>
      <c r="K581" s="2"/>
    </row>
    <row r="582" spans="1:11" ht="90" x14ac:dyDescent="0.25">
      <c r="A582" s="2" t="s">
        <v>3096</v>
      </c>
      <c r="B582" s="2" t="s">
        <v>8103</v>
      </c>
      <c r="C582" s="27" t="s">
        <v>554</v>
      </c>
      <c r="D582" s="27" t="s">
        <v>206</v>
      </c>
      <c r="E582" s="32">
        <v>507038.78</v>
      </c>
      <c r="F582" s="32">
        <v>484503.74</v>
      </c>
      <c r="G582" s="27" t="s">
        <v>581</v>
      </c>
      <c r="H582" s="66" t="s">
        <v>578</v>
      </c>
      <c r="I582" s="27"/>
      <c r="J582" s="72"/>
      <c r="K582" s="2"/>
    </row>
    <row r="583" spans="1:11" ht="90" x14ac:dyDescent="0.25">
      <c r="A583" s="2" t="s">
        <v>3097</v>
      </c>
      <c r="B583" s="2" t="s">
        <v>8104</v>
      </c>
      <c r="C583" s="27" t="s">
        <v>555</v>
      </c>
      <c r="D583" s="27" t="s">
        <v>206</v>
      </c>
      <c r="E583" s="32">
        <v>507038.78</v>
      </c>
      <c r="F583" s="32">
        <v>484503.74</v>
      </c>
      <c r="G583" s="27" t="s">
        <v>581</v>
      </c>
      <c r="H583" s="66" t="s">
        <v>578</v>
      </c>
      <c r="I583" s="27"/>
      <c r="J583" s="72"/>
      <c r="K583" s="2"/>
    </row>
    <row r="584" spans="1:11" ht="90" x14ac:dyDescent="0.25">
      <c r="A584" s="2" t="s">
        <v>3098</v>
      </c>
      <c r="B584" s="2" t="s">
        <v>8105</v>
      </c>
      <c r="C584" s="27" t="s">
        <v>556</v>
      </c>
      <c r="D584" s="27" t="s">
        <v>206</v>
      </c>
      <c r="E584" s="32">
        <v>507038.78</v>
      </c>
      <c r="F584" s="32">
        <v>484503.74</v>
      </c>
      <c r="G584" s="27" t="s">
        <v>581</v>
      </c>
      <c r="H584" s="66" t="s">
        <v>578</v>
      </c>
      <c r="I584" s="27"/>
      <c r="J584" s="72"/>
      <c r="K584" s="2"/>
    </row>
    <row r="585" spans="1:11" ht="90" x14ac:dyDescent="0.25">
      <c r="A585" s="2" t="s">
        <v>3099</v>
      </c>
      <c r="B585" s="2" t="s">
        <v>8106</v>
      </c>
      <c r="C585" s="27" t="s">
        <v>557</v>
      </c>
      <c r="D585" s="27" t="s">
        <v>206</v>
      </c>
      <c r="E585" s="32">
        <v>507038.78</v>
      </c>
      <c r="F585" s="32">
        <v>484503.74</v>
      </c>
      <c r="G585" s="27" t="s">
        <v>581</v>
      </c>
      <c r="H585" s="66" t="s">
        <v>578</v>
      </c>
      <c r="I585" s="27"/>
      <c r="J585" s="72"/>
      <c r="K585" s="2"/>
    </row>
    <row r="586" spans="1:11" ht="90" x14ac:dyDescent="0.25">
      <c r="A586" s="2" t="s">
        <v>3100</v>
      </c>
      <c r="B586" s="2" t="s">
        <v>8107</v>
      </c>
      <c r="C586" s="27" t="s">
        <v>558</v>
      </c>
      <c r="D586" s="27" t="s">
        <v>206</v>
      </c>
      <c r="E586" s="32">
        <v>507038.78</v>
      </c>
      <c r="F586" s="32">
        <v>484503.74</v>
      </c>
      <c r="G586" s="27" t="s">
        <v>581</v>
      </c>
      <c r="H586" s="66" t="s">
        <v>578</v>
      </c>
      <c r="I586" s="27"/>
      <c r="J586" s="72"/>
      <c r="K586" s="2"/>
    </row>
    <row r="587" spans="1:11" ht="90" x14ac:dyDescent="0.25">
      <c r="A587" s="2" t="s">
        <v>3101</v>
      </c>
      <c r="B587" s="2" t="s">
        <v>8108</v>
      </c>
      <c r="C587" s="27" t="s">
        <v>559</v>
      </c>
      <c r="D587" s="27" t="s">
        <v>206</v>
      </c>
      <c r="E587" s="32">
        <v>507038.78</v>
      </c>
      <c r="F587" s="32">
        <v>484503.74</v>
      </c>
      <c r="G587" s="27" t="s">
        <v>581</v>
      </c>
      <c r="H587" s="66" t="s">
        <v>578</v>
      </c>
      <c r="I587" s="27"/>
      <c r="J587" s="72"/>
      <c r="K587" s="2"/>
    </row>
    <row r="588" spans="1:11" ht="90" x14ac:dyDescent="0.25">
      <c r="A588" s="2" t="s">
        <v>3102</v>
      </c>
      <c r="B588" s="2" t="s">
        <v>8109</v>
      </c>
      <c r="C588" s="27" t="s">
        <v>560</v>
      </c>
      <c r="D588" s="27" t="s">
        <v>206</v>
      </c>
      <c r="E588" s="32">
        <v>507038.78</v>
      </c>
      <c r="F588" s="32">
        <v>484503.74</v>
      </c>
      <c r="G588" s="27" t="s">
        <v>581</v>
      </c>
      <c r="H588" s="66" t="s">
        <v>578</v>
      </c>
      <c r="I588" s="27"/>
      <c r="J588" s="72"/>
      <c r="K588" s="2"/>
    </row>
    <row r="589" spans="1:11" ht="90" x14ac:dyDescent="0.25">
      <c r="A589" s="2" t="s">
        <v>3103</v>
      </c>
      <c r="B589" s="2" t="s">
        <v>8110</v>
      </c>
      <c r="C589" s="27" t="s">
        <v>561</v>
      </c>
      <c r="D589" s="27" t="s">
        <v>206</v>
      </c>
      <c r="E589" s="32">
        <v>507038.78</v>
      </c>
      <c r="F589" s="32">
        <v>484503.74</v>
      </c>
      <c r="G589" s="27" t="s">
        <v>581</v>
      </c>
      <c r="H589" s="66" t="s">
        <v>578</v>
      </c>
      <c r="I589" s="27"/>
      <c r="J589" s="72"/>
      <c r="K589" s="2"/>
    </row>
    <row r="590" spans="1:11" ht="90" x14ac:dyDescent="0.25">
      <c r="A590" s="2" t="s">
        <v>3104</v>
      </c>
      <c r="B590" s="2" t="s">
        <v>8111</v>
      </c>
      <c r="C590" s="27" t="s">
        <v>562</v>
      </c>
      <c r="D590" s="27" t="s">
        <v>206</v>
      </c>
      <c r="E590" s="32">
        <v>507038.78</v>
      </c>
      <c r="F590" s="32">
        <v>484503.74</v>
      </c>
      <c r="G590" s="27" t="s">
        <v>581</v>
      </c>
      <c r="H590" s="66" t="s">
        <v>578</v>
      </c>
      <c r="I590" s="27"/>
      <c r="J590" s="72"/>
      <c r="K590" s="2"/>
    </row>
    <row r="591" spans="1:11" ht="90" x14ac:dyDescent="0.25">
      <c r="A591" s="2" t="s">
        <v>3105</v>
      </c>
      <c r="B591" s="2" t="s">
        <v>8112</v>
      </c>
      <c r="C591" s="27" t="s">
        <v>563</v>
      </c>
      <c r="D591" s="27" t="s">
        <v>206</v>
      </c>
      <c r="E591" s="32">
        <v>507038.78</v>
      </c>
      <c r="F591" s="32">
        <v>484503.74</v>
      </c>
      <c r="G591" s="27" t="s">
        <v>581</v>
      </c>
      <c r="H591" s="66" t="s">
        <v>578</v>
      </c>
      <c r="I591" s="27"/>
      <c r="J591" s="72"/>
      <c r="K591" s="2"/>
    </row>
    <row r="592" spans="1:11" ht="90" x14ac:dyDescent="0.25">
      <c r="A592" s="2" t="s">
        <v>3106</v>
      </c>
      <c r="B592" s="2" t="s">
        <v>8113</v>
      </c>
      <c r="C592" s="27" t="s">
        <v>564</v>
      </c>
      <c r="D592" s="27" t="s">
        <v>206</v>
      </c>
      <c r="E592" s="32">
        <v>507038.78</v>
      </c>
      <c r="F592" s="32">
        <v>484503.74</v>
      </c>
      <c r="G592" s="27" t="s">
        <v>581</v>
      </c>
      <c r="H592" s="66" t="s">
        <v>578</v>
      </c>
      <c r="I592" s="27"/>
      <c r="J592" s="72"/>
      <c r="K592" s="2"/>
    </row>
    <row r="593" spans="1:11" ht="90" x14ac:dyDescent="0.25">
      <c r="A593" s="2" t="s">
        <v>3107</v>
      </c>
      <c r="B593" s="2" t="s">
        <v>8114</v>
      </c>
      <c r="C593" s="27" t="s">
        <v>565</v>
      </c>
      <c r="D593" s="27" t="s">
        <v>206</v>
      </c>
      <c r="E593" s="32">
        <v>507038.78</v>
      </c>
      <c r="F593" s="32">
        <v>484503.74</v>
      </c>
      <c r="G593" s="27" t="s">
        <v>581</v>
      </c>
      <c r="H593" s="66" t="s">
        <v>578</v>
      </c>
      <c r="I593" s="27"/>
      <c r="J593" s="72"/>
      <c r="K593" s="2"/>
    </row>
    <row r="594" spans="1:11" ht="90" x14ac:dyDescent="0.25">
      <c r="A594" s="2" t="s">
        <v>3108</v>
      </c>
      <c r="B594" s="2" t="s">
        <v>8115</v>
      </c>
      <c r="C594" s="27" t="s">
        <v>566</v>
      </c>
      <c r="D594" s="27" t="s">
        <v>206</v>
      </c>
      <c r="E594" s="32">
        <v>507038.78</v>
      </c>
      <c r="F594" s="32">
        <v>484503.74</v>
      </c>
      <c r="G594" s="27" t="s">
        <v>581</v>
      </c>
      <c r="H594" s="66" t="s">
        <v>578</v>
      </c>
      <c r="I594" s="27"/>
      <c r="J594" s="72"/>
      <c r="K594" s="2"/>
    </row>
    <row r="595" spans="1:11" ht="90" x14ac:dyDescent="0.25">
      <c r="A595" s="2" t="s">
        <v>3109</v>
      </c>
      <c r="B595" s="2" t="s">
        <v>8116</v>
      </c>
      <c r="C595" s="27" t="s">
        <v>567</v>
      </c>
      <c r="D595" s="27" t="s">
        <v>206</v>
      </c>
      <c r="E595" s="32">
        <v>507038.78</v>
      </c>
      <c r="F595" s="32">
        <v>484503.74</v>
      </c>
      <c r="G595" s="27" t="s">
        <v>581</v>
      </c>
      <c r="H595" s="66" t="s">
        <v>578</v>
      </c>
      <c r="I595" s="27"/>
      <c r="J595" s="72"/>
      <c r="K595" s="2"/>
    </row>
    <row r="596" spans="1:11" ht="90" x14ac:dyDescent="0.25">
      <c r="A596" s="2" t="s">
        <v>3110</v>
      </c>
      <c r="B596" s="2" t="s">
        <v>8117</v>
      </c>
      <c r="C596" s="27" t="s">
        <v>568</v>
      </c>
      <c r="D596" s="27" t="s">
        <v>206</v>
      </c>
      <c r="E596" s="32">
        <v>507038.78</v>
      </c>
      <c r="F596" s="32">
        <v>484503.74</v>
      </c>
      <c r="G596" s="27" t="s">
        <v>581</v>
      </c>
      <c r="H596" s="66" t="s">
        <v>578</v>
      </c>
      <c r="I596" s="27"/>
      <c r="J596" s="72"/>
      <c r="K596" s="2"/>
    </row>
    <row r="597" spans="1:11" ht="90" x14ac:dyDescent="0.25">
      <c r="A597" s="2" t="s">
        <v>3111</v>
      </c>
      <c r="B597" s="2" t="s">
        <v>8118</v>
      </c>
      <c r="C597" s="27" t="s">
        <v>569</v>
      </c>
      <c r="D597" s="27" t="s">
        <v>206</v>
      </c>
      <c r="E597" s="32">
        <v>507038.78</v>
      </c>
      <c r="F597" s="32">
        <v>484503.74</v>
      </c>
      <c r="G597" s="27" t="s">
        <v>581</v>
      </c>
      <c r="H597" s="66" t="s">
        <v>578</v>
      </c>
      <c r="I597" s="27"/>
      <c r="J597" s="72"/>
      <c r="K597" s="2"/>
    </row>
    <row r="598" spans="1:11" ht="90" x14ac:dyDescent="0.25">
      <c r="A598" s="2" t="s">
        <v>3112</v>
      </c>
      <c r="B598" s="2" t="s">
        <v>8119</v>
      </c>
      <c r="C598" s="27" t="s">
        <v>570</v>
      </c>
      <c r="D598" s="27" t="s">
        <v>206</v>
      </c>
      <c r="E598" s="32">
        <v>507038.78</v>
      </c>
      <c r="F598" s="32">
        <v>484503.74</v>
      </c>
      <c r="G598" s="27" t="s">
        <v>581</v>
      </c>
      <c r="H598" s="66" t="s">
        <v>578</v>
      </c>
      <c r="I598" s="27"/>
      <c r="J598" s="72"/>
      <c r="K598" s="2"/>
    </row>
    <row r="599" spans="1:11" ht="90" x14ac:dyDescent="0.25">
      <c r="A599" s="2" t="s">
        <v>3113</v>
      </c>
      <c r="B599" s="2" t="s">
        <v>8120</v>
      </c>
      <c r="C599" s="27" t="s">
        <v>571</v>
      </c>
      <c r="D599" s="27" t="s">
        <v>206</v>
      </c>
      <c r="E599" s="32">
        <v>507038.78</v>
      </c>
      <c r="F599" s="32">
        <v>484503.74</v>
      </c>
      <c r="G599" s="27" t="s">
        <v>581</v>
      </c>
      <c r="H599" s="66" t="s">
        <v>578</v>
      </c>
      <c r="I599" s="27"/>
      <c r="J599" s="72"/>
      <c r="K599" s="2"/>
    </row>
    <row r="600" spans="1:11" ht="90" x14ac:dyDescent="0.25">
      <c r="A600" s="2" t="s">
        <v>3114</v>
      </c>
      <c r="B600" s="2" t="s">
        <v>8121</v>
      </c>
      <c r="C600" s="27" t="s">
        <v>572</v>
      </c>
      <c r="D600" s="27" t="s">
        <v>206</v>
      </c>
      <c r="E600" s="32">
        <v>250000</v>
      </c>
      <c r="F600" s="32">
        <v>244444.44</v>
      </c>
      <c r="G600" s="27" t="s">
        <v>581</v>
      </c>
      <c r="H600" s="66" t="s">
        <v>579</v>
      </c>
      <c r="I600" s="27"/>
      <c r="J600" s="72"/>
      <c r="K600" s="2"/>
    </row>
    <row r="601" spans="1:11" ht="90" x14ac:dyDescent="0.25">
      <c r="A601" s="2" t="s">
        <v>3115</v>
      </c>
      <c r="B601" s="2" t="s">
        <v>8122</v>
      </c>
      <c r="C601" s="27" t="s">
        <v>572</v>
      </c>
      <c r="D601" s="27" t="s">
        <v>206</v>
      </c>
      <c r="E601" s="32">
        <v>250000</v>
      </c>
      <c r="F601" s="32">
        <v>244444.44</v>
      </c>
      <c r="G601" s="27" t="s">
        <v>581</v>
      </c>
      <c r="H601" s="66" t="s">
        <v>579</v>
      </c>
      <c r="I601" s="27"/>
      <c r="J601" s="72"/>
      <c r="K601" s="2"/>
    </row>
    <row r="602" spans="1:11" ht="90" x14ac:dyDescent="0.25">
      <c r="A602" s="2" t="s">
        <v>3116</v>
      </c>
      <c r="B602" s="2" t="s">
        <v>8123</v>
      </c>
      <c r="C602" s="27" t="s">
        <v>572</v>
      </c>
      <c r="D602" s="27" t="s">
        <v>206</v>
      </c>
      <c r="E602" s="32">
        <v>250000</v>
      </c>
      <c r="F602" s="32">
        <v>244444.44</v>
      </c>
      <c r="G602" s="27" t="s">
        <v>581</v>
      </c>
      <c r="H602" s="66" t="s">
        <v>579</v>
      </c>
      <c r="I602" s="27"/>
      <c r="J602" s="72"/>
      <c r="K602" s="2"/>
    </row>
    <row r="603" spans="1:11" ht="90" x14ac:dyDescent="0.25">
      <c r="A603" s="2" t="s">
        <v>3117</v>
      </c>
      <c r="B603" s="2" t="s">
        <v>8124</v>
      </c>
      <c r="C603" s="27" t="s">
        <v>572</v>
      </c>
      <c r="D603" s="27" t="s">
        <v>206</v>
      </c>
      <c r="E603" s="32">
        <v>250000</v>
      </c>
      <c r="F603" s="32">
        <v>244444.44</v>
      </c>
      <c r="G603" s="27" t="s">
        <v>581</v>
      </c>
      <c r="H603" s="66" t="s">
        <v>579</v>
      </c>
      <c r="I603" s="27"/>
      <c r="J603" s="72"/>
      <c r="K603" s="2"/>
    </row>
    <row r="604" spans="1:11" ht="90" x14ac:dyDescent="0.25">
      <c r="A604" s="2" t="s">
        <v>3118</v>
      </c>
      <c r="B604" s="2" t="s">
        <v>8125</v>
      </c>
      <c r="C604" s="27" t="s">
        <v>572</v>
      </c>
      <c r="D604" s="27" t="s">
        <v>206</v>
      </c>
      <c r="E604" s="32">
        <v>250000</v>
      </c>
      <c r="F604" s="32">
        <v>244444.44</v>
      </c>
      <c r="G604" s="27" t="s">
        <v>581</v>
      </c>
      <c r="H604" s="66" t="s">
        <v>579</v>
      </c>
      <c r="I604" s="27"/>
      <c r="J604" s="72"/>
      <c r="K604" s="2"/>
    </row>
    <row r="605" spans="1:11" ht="90" x14ac:dyDescent="0.25">
      <c r="A605" s="2" t="s">
        <v>3119</v>
      </c>
      <c r="B605" s="2" t="s">
        <v>8126</v>
      </c>
      <c r="C605" s="27" t="s">
        <v>572</v>
      </c>
      <c r="D605" s="27" t="s">
        <v>206</v>
      </c>
      <c r="E605" s="32">
        <v>250000</v>
      </c>
      <c r="F605" s="32">
        <v>244444.44</v>
      </c>
      <c r="G605" s="27" t="s">
        <v>581</v>
      </c>
      <c r="H605" s="66" t="s">
        <v>579</v>
      </c>
      <c r="I605" s="27"/>
      <c r="J605" s="72"/>
      <c r="K605" s="2"/>
    </row>
    <row r="606" spans="1:11" ht="90" x14ac:dyDescent="0.25">
      <c r="A606" s="2" t="s">
        <v>3120</v>
      </c>
      <c r="B606" s="2" t="s">
        <v>8127</v>
      </c>
      <c r="C606" s="27" t="s">
        <v>572</v>
      </c>
      <c r="D606" s="27" t="s">
        <v>206</v>
      </c>
      <c r="E606" s="32">
        <v>250000</v>
      </c>
      <c r="F606" s="32">
        <v>244444.44</v>
      </c>
      <c r="G606" s="27" t="s">
        <v>581</v>
      </c>
      <c r="H606" s="66" t="s">
        <v>579</v>
      </c>
      <c r="I606" s="27"/>
      <c r="J606" s="72"/>
      <c r="K606" s="2"/>
    </row>
    <row r="607" spans="1:11" ht="90" x14ac:dyDescent="0.25">
      <c r="A607" s="2" t="s">
        <v>3121</v>
      </c>
      <c r="B607" s="2" t="s">
        <v>8128</v>
      </c>
      <c r="C607" s="27" t="s">
        <v>572</v>
      </c>
      <c r="D607" s="27" t="s">
        <v>206</v>
      </c>
      <c r="E607" s="32">
        <v>250000</v>
      </c>
      <c r="F607" s="32">
        <v>244444.44</v>
      </c>
      <c r="G607" s="27" t="s">
        <v>581</v>
      </c>
      <c r="H607" s="66" t="s">
        <v>579</v>
      </c>
      <c r="I607" s="27"/>
      <c r="J607" s="72"/>
      <c r="K607" s="2"/>
    </row>
    <row r="608" spans="1:11" ht="90" x14ac:dyDescent="0.25">
      <c r="A608" s="2" t="s">
        <v>3122</v>
      </c>
      <c r="B608" s="2" t="s">
        <v>8129</v>
      </c>
      <c r="C608" s="27" t="s">
        <v>572</v>
      </c>
      <c r="D608" s="27" t="s">
        <v>206</v>
      </c>
      <c r="E608" s="32">
        <v>250000</v>
      </c>
      <c r="F608" s="32">
        <v>244444.44</v>
      </c>
      <c r="G608" s="27" t="s">
        <v>581</v>
      </c>
      <c r="H608" s="66" t="s">
        <v>579</v>
      </c>
      <c r="I608" s="27"/>
      <c r="J608" s="72"/>
      <c r="K608" s="2"/>
    </row>
    <row r="609" spans="1:11" ht="90" x14ac:dyDescent="0.25">
      <c r="A609" s="2" t="s">
        <v>3123</v>
      </c>
      <c r="B609" s="2" t="s">
        <v>8130</v>
      </c>
      <c r="C609" s="27" t="s">
        <v>572</v>
      </c>
      <c r="D609" s="27" t="s">
        <v>206</v>
      </c>
      <c r="E609" s="32">
        <v>250000</v>
      </c>
      <c r="F609" s="32">
        <v>244444.44</v>
      </c>
      <c r="G609" s="27" t="s">
        <v>581</v>
      </c>
      <c r="H609" s="66" t="s">
        <v>579</v>
      </c>
      <c r="I609" s="27"/>
      <c r="J609" s="72"/>
      <c r="K609" s="2"/>
    </row>
    <row r="610" spans="1:11" ht="90" x14ac:dyDescent="0.25">
      <c r="A610" s="2" t="s">
        <v>3124</v>
      </c>
      <c r="B610" s="2" t="s">
        <v>8131</v>
      </c>
      <c r="C610" s="27" t="s">
        <v>572</v>
      </c>
      <c r="D610" s="27" t="s">
        <v>206</v>
      </c>
      <c r="E610" s="32">
        <v>250000</v>
      </c>
      <c r="F610" s="32">
        <v>244444.44</v>
      </c>
      <c r="G610" s="27" t="s">
        <v>581</v>
      </c>
      <c r="H610" s="66" t="s">
        <v>579</v>
      </c>
      <c r="I610" s="27"/>
      <c r="J610" s="72"/>
      <c r="K610" s="2"/>
    </row>
    <row r="611" spans="1:11" ht="90" x14ac:dyDescent="0.25">
      <c r="A611" s="2" t="s">
        <v>3125</v>
      </c>
      <c r="B611" s="2" t="s">
        <v>8132</v>
      </c>
      <c r="C611" s="27" t="s">
        <v>572</v>
      </c>
      <c r="D611" s="27" t="s">
        <v>206</v>
      </c>
      <c r="E611" s="32">
        <v>250000</v>
      </c>
      <c r="F611" s="32">
        <v>244444.44</v>
      </c>
      <c r="G611" s="27" t="s">
        <v>581</v>
      </c>
      <c r="H611" s="66" t="s">
        <v>579</v>
      </c>
      <c r="I611" s="27"/>
      <c r="J611" s="72"/>
      <c r="K611" s="2"/>
    </row>
    <row r="612" spans="1:11" ht="90" x14ac:dyDescent="0.25">
      <c r="A612" s="2" t="s">
        <v>3126</v>
      </c>
      <c r="B612" s="2" t="s">
        <v>8133</v>
      </c>
      <c r="C612" s="27" t="s">
        <v>572</v>
      </c>
      <c r="D612" s="27" t="s">
        <v>206</v>
      </c>
      <c r="E612" s="32">
        <v>250000</v>
      </c>
      <c r="F612" s="32">
        <v>244444.44</v>
      </c>
      <c r="G612" s="27" t="s">
        <v>581</v>
      </c>
      <c r="H612" s="66" t="s">
        <v>579</v>
      </c>
      <c r="I612" s="27"/>
      <c r="J612" s="2"/>
      <c r="K612" s="2"/>
    </row>
    <row r="613" spans="1:11" ht="90" x14ac:dyDescent="0.25">
      <c r="A613" s="2" t="s">
        <v>3127</v>
      </c>
      <c r="B613" s="2" t="s">
        <v>8134</v>
      </c>
      <c r="C613" s="27" t="s">
        <v>572</v>
      </c>
      <c r="D613" s="27" t="s">
        <v>206</v>
      </c>
      <c r="E613" s="32">
        <v>250000</v>
      </c>
      <c r="F613" s="32">
        <v>244444.44</v>
      </c>
      <c r="G613" s="27" t="s">
        <v>581</v>
      </c>
      <c r="H613" s="66" t="s">
        <v>579</v>
      </c>
      <c r="I613" s="27"/>
      <c r="J613" s="2"/>
      <c r="K613" s="2"/>
    </row>
    <row r="614" spans="1:11" ht="90" x14ac:dyDescent="0.25">
      <c r="A614" s="2" t="s">
        <v>3128</v>
      </c>
      <c r="B614" s="2" t="s">
        <v>8135</v>
      </c>
      <c r="C614" s="27" t="s">
        <v>572</v>
      </c>
      <c r="D614" s="27" t="s">
        <v>206</v>
      </c>
      <c r="E614" s="32">
        <v>250000</v>
      </c>
      <c r="F614" s="32">
        <v>244444.44</v>
      </c>
      <c r="G614" s="27" t="s">
        <v>581</v>
      </c>
      <c r="H614" s="66" t="s">
        <v>579</v>
      </c>
      <c r="I614" s="27"/>
      <c r="J614" s="2"/>
      <c r="K614" s="2"/>
    </row>
    <row r="615" spans="1:11" ht="90" x14ac:dyDescent="0.25">
      <c r="A615" s="2" t="s">
        <v>3129</v>
      </c>
      <c r="B615" s="2" t="s">
        <v>8136</v>
      </c>
      <c r="C615" s="27" t="s">
        <v>573</v>
      </c>
      <c r="D615" s="27" t="s">
        <v>206</v>
      </c>
      <c r="E615" s="32">
        <v>507038.78</v>
      </c>
      <c r="F615" s="32">
        <v>495771.26</v>
      </c>
      <c r="G615" s="27" t="s">
        <v>581</v>
      </c>
      <c r="H615" s="66" t="s">
        <v>580</v>
      </c>
      <c r="I615" s="27"/>
      <c r="J615" s="2"/>
      <c r="K615" s="2"/>
    </row>
    <row r="616" spans="1:11" ht="90" x14ac:dyDescent="0.25">
      <c r="A616" s="2" t="s">
        <v>3130</v>
      </c>
      <c r="B616" s="2" t="s">
        <v>8137</v>
      </c>
      <c r="C616" s="27" t="s">
        <v>573</v>
      </c>
      <c r="D616" s="27" t="s">
        <v>206</v>
      </c>
      <c r="E616" s="32">
        <v>507038.78</v>
      </c>
      <c r="F616" s="32">
        <v>495771.26</v>
      </c>
      <c r="G616" s="27" t="s">
        <v>581</v>
      </c>
      <c r="H616" s="66" t="s">
        <v>580</v>
      </c>
      <c r="I616" s="27"/>
      <c r="J616" s="2"/>
      <c r="K616" s="2"/>
    </row>
    <row r="617" spans="1:11" ht="90" x14ac:dyDescent="0.25">
      <c r="A617" s="2" t="s">
        <v>3131</v>
      </c>
      <c r="B617" s="2" t="s">
        <v>8138</v>
      </c>
      <c r="C617" s="2" t="s">
        <v>573</v>
      </c>
      <c r="D617" s="2" t="s">
        <v>206</v>
      </c>
      <c r="E617" s="18">
        <v>507038.78</v>
      </c>
      <c r="F617" s="18">
        <v>495771.26</v>
      </c>
      <c r="G617" s="2" t="s">
        <v>581</v>
      </c>
      <c r="H617" s="67" t="s">
        <v>580</v>
      </c>
      <c r="I617" s="2"/>
      <c r="J617" s="2"/>
      <c r="K617" s="2"/>
    </row>
    <row r="618" spans="1:11" ht="90" x14ac:dyDescent="0.25">
      <c r="A618" s="2" t="s">
        <v>3132</v>
      </c>
      <c r="B618" s="2" t="s">
        <v>8139</v>
      </c>
      <c r="C618" s="2" t="s">
        <v>573</v>
      </c>
      <c r="D618" s="2" t="s">
        <v>206</v>
      </c>
      <c r="E618" s="18">
        <v>507038.78</v>
      </c>
      <c r="F618" s="18">
        <v>495771.26</v>
      </c>
      <c r="G618" s="2" t="s">
        <v>581</v>
      </c>
      <c r="H618" s="67" t="s">
        <v>580</v>
      </c>
      <c r="I618" s="2"/>
      <c r="J618" s="2"/>
      <c r="K618" s="2"/>
    </row>
    <row r="619" spans="1:11" ht="90" x14ac:dyDescent="0.25">
      <c r="A619" s="2" t="s">
        <v>3133</v>
      </c>
      <c r="B619" s="2" t="s">
        <v>8140</v>
      </c>
      <c r="C619" s="2" t="s">
        <v>574</v>
      </c>
      <c r="D619" s="2" t="s">
        <v>206</v>
      </c>
      <c r="E619" s="18">
        <v>548702.39</v>
      </c>
      <c r="F619" s="18">
        <v>536508.99</v>
      </c>
      <c r="G619" s="2" t="s">
        <v>581</v>
      </c>
      <c r="H619" s="67" t="s">
        <v>580</v>
      </c>
      <c r="I619" s="2"/>
      <c r="J619" s="2"/>
      <c r="K619" s="2"/>
    </row>
    <row r="620" spans="1:11" ht="90" x14ac:dyDescent="0.25">
      <c r="A620" s="2" t="s">
        <v>3134</v>
      </c>
      <c r="B620" s="2" t="s">
        <v>8141</v>
      </c>
      <c r="C620" s="2" t="s">
        <v>574</v>
      </c>
      <c r="D620" s="2" t="s">
        <v>206</v>
      </c>
      <c r="E620" s="18">
        <v>548702.39</v>
      </c>
      <c r="F620" s="18">
        <v>536508.99</v>
      </c>
      <c r="G620" s="2" t="s">
        <v>581</v>
      </c>
      <c r="H620" s="67" t="s">
        <v>580</v>
      </c>
      <c r="I620" s="2"/>
      <c r="J620" s="2"/>
      <c r="K620" s="2"/>
    </row>
    <row r="621" spans="1:11" ht="90" x14ac:dyDescent="0.25">
      <c r="A621" s="2" t="s">
        <v>3135</v>
      </c>
      <c r="B621" s="2" t="s">
        <v>8142</v>
      </c>
      <c r="C621" s="2" t="s">
        <v>574</v>
      </c>
      <c r="D621" s="2" t="s">
        <v>206</v>
      </c>
      <c r="E621" s="18">
        <v>548702.39</v>
      </c>
      <c r="F621" s="18">
        <v>536508.99</v>
      </c>
      <c r="G621" s="2" t="s">
        <v>581</v>
      </c>
      <c r="H621" s="67" t="s">
        <v>580</v>
      </c>
      <c r="I621" s="2"/>
      <c r="J621" s="2"/>
      <c r="K621" s="2"/>
    </row>
    <row r="622" spans="1:11" ht="90" x14ac:dyDescent="0.25">
      <c r="A622" s="2" t="s">
        <v>3136</v>
      </c>
      <c r="B622" s="2" t="s">
        <v>8143</v>
      </c>
      <c r="C622" s="2" t="s">
        <v>574</v>
      </c>
      <c r="D622" s="2" t="s">
        <v>206</v>
      </c>
      <c r="E622" s="18">
        <v>548702.39</v>
      </c>
      <c r="F622" s="18">
        <v>536508.99</v>
      </c>
      <c r="G622" s="2" t="s">
        <v>581</v>
      </c>
      <c r="H622" s="67" t="s">
        <v>580</v>
      </c>
      <c r="I622" s="2"/>
      <c r="J622" s="2"/>
      <c r="K622" s="2"/>
    </row>
    <row r="623" spans="1:11" ht="90" x14ac:dyDescent="0.25">
      <c r="A623" s="2" t="s">
        <v>3137</v>
      </c>
      <c r="B623" s="2" t="s">
        <v>8144</v>
      </c>
      <c r="C623" s="2" t="s">
        <v>574</v>
      </c>
      <c r="D623" s="2" t="s">
        <v>206</v>
      </c>
      <c r="E623" s="18">
        <v>548702.39</v>
      </c>
      <c r="F623" s="18">
        <v>536508.99</v>
      </c>
      <c r="G623" s="2" t="s">
        <v>581</v>
      </c>
      <c r="H623" s="67" t="s">
        <v>580</v>
      </c>
      <c r="I623" s="2"/>
      <c r="J623" s="2"/>
      <c r="K623" s="2"/>
    </row>
    <row r="624" spans="1:11" ht="90" x14ac:dyDescent="0.25">
      <c r="A624" s="2" t="s">
        <v>3138</v>
      </c>
      <c r="B624" s="2" t="s">
        <v>8145</v>
      </c>
      <c r="C624" s="2" t="s">
        <v>574</v>
      </c>
      <c r="D624" s="2" t="s">
        <v>206</v>
      </c>
      <c r="E624" s="18">
        <v>548702.39</v>
      </c>
      <c r="F624" s="18">
        <v>536508.99</v>
      </c>
      <c r="G624" s="2" t="s">
        <v>581</v>
      </c>
      <c r="H624" s="67" t="s">
        <v>580</v>
      </c>
      <c r="I624" s="2"/>
      <c r="J624" s="2"/>
      <c r="K624" s="2"/>
    </row>
    <row r="625" spans="1:11" ht="90" x14ac:dyDescent="0.25">
      <c r="A625" s="2" t="s">
        <v>3139</v>
      </c>
      <c r="B625" s="2" t="s">
        <v>8146</v>
      </c>
      <c r="C625" s="2" t="s">
        <v>574</v>
      </c>
      <c r="D625" s="2" t="s">
        <v>206</v>
      </c>
      <c r="E625" s="18">
        <v>548702.39</v>
      </c>
      <c r="F625" s="18">
        <v>536508.99</v>
      </c>
      <c r="G625" s="2" t="s">
        <v>581</v>
      </c>
      <c r="H625" s="67" t="s">
        <v>580</v>
      </c>
      <c r="I625" s="2"/>
      <c r="J625" s="2"/>
      <c r="K625" s="2"/>
    </row>
    <row r="626" spans="1:11" ht="90" x14ac:dyDescent="0.25">
      <c r="A626" s="2" t="s">
        <v>3140</v>
      </c>
      <c r="B626" s="2" t="s">
        <v>8147</v>
      </c>
      <c r="C626" s="2" t="s">
        <v>574</v>
      </c>
      <c r="D626" s="2" t="s">
        <v>206</v>
      </c>
      <c r="E626" s="18">
        <v>548702.39</v>
      </c>
      <c r="F626" s="18">
        <v>536508.99</v>
      </c>
      <c r="G626" s="2" t="s">
        <v>581</v>
      </c>
      <c r="H626" s="67" t="s">
        <v>580</v>
      </c>
      <c r="I626" s="2"/>
      <c r="J626" s="2"/>
      <c r="K626" s="2"/>
    </row>
    <row r="627" spans="1:11" ht="90" x14ac:dyDescent="0.25">
      <c r="A627" s="2" t="s">
        <v>3141</v>
      </c>
      <c r="B627" s="2" t="s">
        <v>8148</v>
      </c>
      <c r="C627" s="2" t="s">
        <v>574</v>
      </c>
      <c r="D627" s="2" t="s">
        <v>206</v>
      </c>
      <c r="E627" s="18">
        <v>548702.39</v>
      </c>
      <c r="F627" s="18">
        <v>536508.99</v>
      </c>
      <c r="G627" s="2" t="s">
        <v>581</v>
      </c>
      <c r="H627" s="67" t="s">
        <v>580</v>
      </c>
      <c r="I627" s="2"/>
      <c r="J627" s="2"/>
      <c r="K627" s="2"/>
    </row>
    <row r="628" spans="1:11" ht="90" x14ac:dyDescent="0.25">
      <c r="A628" s="2" t="s">
        <v>3142</v>
      </c>
      <c r="B628" s="2" t="s">
        <v>8149</v>
      </c>
      <c r="C628" s="2" t="s">
        <v>574</v>
      </c>
      <c r="D628" s="2" t="s">
        <v>206</v>
      </c>
      <c r="E628" s="18">
        <v>548702.39</v>
      </c>
      <c r="F628" s="18">
        <v>536508.99</v>
      </c>
      <c r="G628" s="2" t="s">
        <v>581</v>
      </c>
      <c r="H628" s="67" t="s">
        <v>580</v>
      </c>
      <c r="I628" s="2"/>
      <c r="J628" s="2"/>
      <c r="K628" s="2"/>
    </row>
    <row r="629" spans="1:11" ht="90" x14ac:dyDescent="0.25">
      <c r="A629" s="2" t="s">
        <v>3143</v>
      </c>
      <c r="B629" s="2" t="s">
        <v>8150</v>
      </c>
      <c r="C629" s="2" t="s">
        <v>574</v>
      </c>
      <c r="D629" s="2" t="s">
        <v>206</v>
      </c>
      <c r="E629" s="18">
        <v>548702.39</v>
      </c>
      <c r="F629" s="18">
        <v>536508.99</v>
      </c>
      <c r="G629" s="2" t="s">
        <v>581</v>
      </c>
      <c r="H629" s="67" t="s">
        <v>580</v>
      </c>
      <c r="I629" s="2"/>
      <c r="J629" s="2"/>
      <c r="K629" s="2"/>
    </row>
    <row r="630" spans="1:11" ht="90" x14ac:dyDescent="0.25">
      <c r="A630" s="2" t="s">
        <v>6180</v>
      </c>
      <c r="B630" s="2" t="s">
        <v>8151</v>
      </c>
      <c r="C630" s="2" t="s">
        <v>574</v>
      </c>
      <c r="D630" s="2" t="s">
        <v>206</v>
      </c>
      <c r="E630" s="18">
        <v>548702.39</v>
      </c>
      <c r="F630" s="18">
        <v>536508.99</v>
      </c>
      <c r="G630" s="2" t="s">
        <v>581</v>
      </c>
      <c r="H630" s="67" t="s">
        <v>580</v>
      </c>
      <c r="I630" s="2"/>
      <c r="J630" s="2"/>
      <c r="K630" s="2"/>
    </row>
    <row r="631" spans="1:11" ht="90" x14ac:dyDescent="0.25">
      <c r="A631" s="2" t="s">
        <v>6181</v>
      </c>
      <c r="B631" s="2" t="s">
        <v>8152</v>
      </c>
      <c r="C631" s="2" t="s">
        <v>574</v>
      </c>
      <c r="D631" s="2" t="s">
        <v>206</v>
      </c>
      <c r="E631" s="18">
        <v>548702.39</v>
      </c>
      <c r="F631" s="18">
        <v>536508.99</v>
      </c>
      <c r="G631" s="2" t="s">
        <v>581</v>
      </c>
      <c r="H631" s="67" t="s">
        <v>580</v>
      </c>
      <c r="I631" s="2"/>
      <c r="J631" s="2"/>
      <c r="K631" s="2"/>
    </row>
    <row r="632" spans="1:11" ht="90" x14ac:dyDescent="0.25">
      <c r="A632" s="2" t="s">
        <v>6182</v>
      </c>
      <c r="B632" s="2" t="s">
        <v>8153</v>
      </c>
      <c r="C632" s="2" t="s">
        <v>574</v>
      </c>
      <c r="D632" s="2" t="s">
        <v>206</v>
      </c>
      <c r="E632" s="18">
        <v>548702.39</v>
      </c>
      <c r="F632" s="18">
        <v>536508.99</v>
      </c>
      <c r="G632" s="2" t="s">
        <v>581</v>
      </c>
      <c r="H632" s="67" t="s">
        <v>580</v>
      </c>
      <c r="I632" s="2"/>
      <c r="J632" s="2"/>
      <c r="K632" s="2"/>
    </row>
    <row r="633" spans="1:11" ht="90" x14ac:dyDescent="0.25">
      <c r="A633" s="2" t="s">
        <v>6183</v>
      </c>
      <c r="B633" s="2" t="s">
        <v>8154</v>
      </c>
      <c r="C633" s="2" t="s">
        <v>574</v>
      </c>
      <c r="D633" s="2" t="s">
        <v>206</v>
      </c>
      <c r="E633" s="18">
        <v>548702.39</v>
      </c>
      <c r="F633" s="18">
        <v>536508.99</v>
      </c>
      <c r="G633" s="2" t="s">
        <v>581</v>
      </c>
      <c r="H633" s="67" t="s">
        <v>580</v>
      </c>
      <c r="I633" s="2"/>
      <c r="J633" s="2"/>
      <c r="K633" s="2"/>
    </row>
    <row r="634" spans="1:11" ht="90" x14ac:dyDescent="0.25">
      <c r="A634" s="2" t="s">
        <v>6184</v>
      </c>
      <c r="B634" s="2" t="s">
        <v>8155</v>
      </c>
      <c r="C634" s="2" t="s">
        <v>574</v>
      </c>
      <c r="D634" s="2" t="s">
        <v>206</v>
      </c>
      <c r="E634" s="18">
        <v>548702.39</v>
      </c>
      <c r="F634" s="18">
        <v>536508.99</v>
      </c>
      <c r="G634" s="2" t="s">
        <v>581</v>
      </c>
      <c r="H634" s="67" t="s">
        <v>580</v>
      </c>
      <c r="I634" s="2"/>
      <c r="J634" s="2"/>
      <c r="K634" s="2"/>
    </row>
    <row r="635" spans="1:11" ht="90" x14ac:dyDescent="0.25">
      <c r="A635" s="2" t="s">
        <v>6185</v>
      </c>
      <c r="B635" s="2" t="s">
        <v>8156</v>
      </c>
      <c r="C635" s="2" t="s">
        <v>574</v>
      </c>
      <c r="D635" s="2" t="s">
        <v>206</v>
      </c>
      <c r="E635" s="18">
        <v>548702.39</v>
      </c>
      <c r="F635" s="18">
        <v>536508.99</v>
      </c>
      <c r="G635" s="2" t="s">
        <v>581</v>
      </c>
      <c r="H635" s="67" t="s">
        <v>580</v>
      </c>
      <c r="I635" s="2"/>
      <c r="J635" s="2"/>
      <c r="K635" s="2"/>
    </row>
    <row r="636" spans="1:11" ht="90" x14ac:dyDescent="0.25">
      <c r="A636" s="2" t="s">
        <v>6186</v>
      </c>
      <c r="B636" s="2" t="s">
        <v>8157</v>
      </c>
      <c r="C636" s="2" t="s">
        <v>574</v>
      </c>
      <c r="D636" s="2" t="s">
        <v>206</v>
      </c>
      <c r="E636" s="18">
        <v>548702.39</v>
      </c>
      <c r="F636" s="18">
        <v>536508.99</v>
      </c>
      <c r="G636" s="2" t="s">
        <v>581</v>
      </c>
      <c r="H636" s="67" t="s">
        <v>580</v>
      </c>
      <c r="I636" s="2"/>
      <c r="J636" s="2"/>
      <c r="K636" s="2"/>
    </row>
    <row r="637" spans="1:11" x14ac:dyDescent="0.25">
      <c r="A637" s="2"/>
      <c r="B637" s="2"/>
      <c r="C637" s="2"/>
      <c r="D637" s="2"/>
      <c r="E637" s="18">
        <f>SUM(E575:E636)</f>
        <v>27072534.960000008</v>
      </c>
      <c r="F637" s="18">
        <f>SUM(F575:F636)</f>
        <v>26137906.919999965</v>
      </c>
      <c r="G637" s="2"/>
      <c r="H637" s="2"/>
      <c r="I637" s="2"/>
      <c r="J637" s="2"/>
      <c r="K637" s="2"/>
    </row>
    <row r="638" spans="1:11" x14ac:dyDescent="0.25">
      <c r="A638" s="232">
        <v>42</v>
      </c>
      <c r="B638" s="262" t="s">
        <v>2535</v>
      </c>
      <c r="C638" s="263"/>
      <c r="D638" s="263"/>
      <c r="E638" s="263"/>
      <c r="F638" s="263"/>
      <c r="G638" s="263"/>
      <c r="H638" s="263"/>
      <c r="I638" s="263"/>
      <c r="J638" s="263"/>
      <c r="K638" s="264"/>
    </row>
    <row r="639" spans="1:11" s="79" customFormat="1" ht="105" x14ac:dyDescent="0.25">
      <c r="A639" s="27" t="s">
        <v>136</v>
      </c>
      <c r="B639" s="2" t="s">
        <v>8158</v>
      </c>
      <c r="C639" s="27" t="s">
        <v>5573</v>
      </c>
      <c r="D639" s="27" t="s">
        <v>5626</v>
      </c>
      <c r="E639" s="32">
        <v>910000</v>
      </c>
      <c r="F639" s="32">
        <v>0</v>
      </c>
      <c r="G639" s="27" t="s">
        <v>5605</v>
      </c>
      <c r="H639" s="27" t="s">
        <v>5606</v>
      </c>
      <c r="I639" s="27"/>
      <c r="J639" s="27"/>
      <c r="K639" s="27"/>
    </row>
    <row r="640" spans="1:11" s="79" customFormat="1" ht="90" x14ac:dyDescent="0.25">
      <c r="A640" s="27" t="s">
        <v>5956</v>
      </c>
      <c r="B640" s="2" t="s">
        <v>8159</v>
      </c>
      <c r="C640" s="27" t="s">
        <v>5574</v>
      </c>
      <c r="D640" s="27" t="s">
        <v>5627</v>
      </c>
      <c r="E640" s="32">
        <v>403900</v>
      </c>
      <c r="F640" s="32">
        <v>0</v>
      </c>
      <c r="G640" s="27" t="s">
        <v>5605</v>
      </c>
      <c r="H640" s="27" t="s">
        <v>5606</v>
      </c>
      <c r="I640" s="27"/>
      <c r="J640" s="27"/>
      <c r="K640" s="27"/>
    </row>
    <row r="641" spans="1:11" s="79" customFormat="1" ht="90" x14ac:dyDescent="0.25">
      <c r="A641" s="27" t="s">
        <v>5957</v>
      </c>
      <c r="B641" s="2" t="s">
        <v>8160</v>
      </c>
      <c r="C641" s="27" t="s">
        <v>5575</v>
      </c>
      <c r="D641" s="27" t="s">
        <v>5628</v>
      </c>
      <c r="E641" s="32">
        <v>1980000</v>
      </c>
      <c r="F641" s="32">
        <v>0</v>
      </c>
      <c r="G641" s="27" t="s">
        <v>5605</v>
      </c>
      <c r="H641" s="27" t="s">
        <v>5606</v>
      </c>
      <c r="I641" s="27"/>
      <c r="J641" s="27"/>
      <c r="K641" s="27"/>
    </row>
    <row r="642" spans="1:11" s="79" customFormat="1" ht="90" x14ac:dyDescent="0.25">
      <c r="A642" s="27" t="s">
        <v>5958</v>
      </c>
      <c r="B642" s="2" t="s">
        <v>8161</v>
      </c>
      <c r="C642" s="27" t="s">
        <v>5576</v>
      </c>
      <c r="D642" s="27" t="s">
        <v>5629</v>
      </c>
      <c r="E642" s="32">
        <v>1109922.5</v>
      </c>
      <c r="F642" s="32">
        <v>0</v>
      </c>
      <c r="G642" s="27" t="s">
        <v>5605</v>
      </c>
      <c r="H642" s="27" t="s">
        <v>5606</v>
      </c>
      <c r="I642" s="27"/>
      <c r="J642" s="27"/>
      <c r="K642" s="27"/>
    </row>
    <row r="643" spans="1:11" s="79" customFormat="1" ht="90" x14ac:dyDescent="0.25">
      <c r="A643" s="27" t="s">
        <v>6187</v>
      </c>
      <c r="B643" s="2" t="s">
        <v>8162</v>
      </c>
      <c r="C643" s="27" t="s">
        <v>5577</v>
      </c>
      <c r="D643" s="27" t="s">
        <v>5630</v>
      </c>
      <c r="E643" s="32">
        <v>150000</v>
      </c>
      <c r="F643" s="32">
        <v>51250</v>
      </c>
      <c r="G643" s="27" t="s">
        <v>5605</v>
      </c>
      <c r="H643" s="27" t="s">
        <v>5606</v>
      </c>
      <c r="I643" s="27"/>
      <c r="J643" s="27"/>
      <c r="K643" s="27"/>
    </row>
    <row r="644" spans="1:11" s="79" customFormat="1" ht="90" x14ac:dyDescent="0.25">
      <c r="A644" s="27" t="s">
        <v>6188</v>
      </c>
      <c r="B644" s="2" t="s">
        <v>8163</v>
      </c>
      <c r="C644" s="27" t="s">
        <v>5578</v>
      </c>
      <c r="D644" s="27" t="s">
        <v>5631</v>
      </c>
      <c r="E644" s="32">
        <v>171667</v>
      </c>
      <c r="F644" s="32">
        <v>0</v>
      </c>
      <c r="G644" s="27" t="s">
        <v>5605</v>
      </c>
      <c r="H644" s="27" t="s">
        <v>5606</v>
      </c>
      <c r="I644" s="27"/>
      <c r="J644" s="27"/>
      <c r="K644" s="27"/>
    </row>
    <row r="645" spans="1:11" s="79" customFormat="1" ht="90" x14ac:dyDescent="0.25">
      <c r="A645" s="27" t="s">
        <v>6189</v>
      </c>
      <c r="B645" s="2" t="s">
        <v>8164</v>
      </c>
      <c r="C645" s="27" t="s">
        <v>5579</v>
      </c>
      <c r="D645" s="27" t="s">
        <v>5632</v>
      </c>
      <c r="E645" s="32">
        <v>540000</v>
      </c>
      <c r="F645" s="32">
        <v>0</v>
      </c>
      <c r="G645" s="27" t="s">
        <v>5605</v>
      </c>
      <c r="H645" s="27" t="s">
        <v>5606</v>
      </c>
      <c r="I645" s="27"/>
      <c r="J645" s="27"/>
      <c r="K645" s="27"/>
    </row>
    <row r="646" spans="1:11" s="79" customFormat="1" ht="90" x14ac:dyDescent="0.25">
      <c r="A646" s="27" t="s">
        <v>6190</v>
      </c>
      <c r="B646" s="2" t="s">
        <v>8165</v>
      </c>
      <c r="C646" s="27" t="s">
        <v>5580</v>
      </c>
      <c r="D646" s="27" t="s">
        <v>5633</v>
      </c>
      <c r="E646" s="32">
        <v>1566000</v>
      </c>
      <c r="F646" s="32">
        <v>147705.9</v>
      </c>
      <c r="G646" s="27" t="s">
        <v>5605</v>
      </c>
      <c r="H646" s="27" t="s">
        <v>5606</v>
      </c>
      <c r="I646" s="27"/>
      <c r="J646" s="27"/>
      <c r="K646" s="27"/>
    </row>
    <row r="647" spans="1:11" s="79" customFormat="1" ht="90" x14ac:dyDescent="0.25">
      <c r="A647" s="27" t="s">
        <v>6191</v>
      </c>
      <c r="B647" s="2" t="s">
        <v>8166</v>
      </c>
      <c r="C647" s="27" t="s">
        <v>5581</v>
      </c>
      <c r="D647" s="27" t="s">
        <v>5634</v>
      </c>
      <c r="E647" s="32">
        <v>230000</v>
      </c>
      <c r="F647" s="32">
        <v>0</v>
      </c>
      <c r="G647" s="27" t="s">
        <v>5605</v>
      </c>
      <c r="H647" s="27" t="s">
        <v>5606</v>
      </c>
      <c r="I647" s="27"/>
      <c r="J647" s="27"/>
      <c r="K647" s="27"/>
    </row>
    <row r="648" spans="1:11" s="79" customFormat="1" ht="90" x14ac:dyDescent="0.25">
      <c r="A648" s="27" t="s">
        <v>6192</v>
      </c>
      <c r="B648" s="2" t="s">
        <v>8167</v>
      </c>
      <c r="C648" s="27" t="s">
        <v>5582</v>
      </c>
      <c r="D648" s="27" t="s">
        <v>5638</v>
      </c>
      <c r="E648" s="32">
        <v>150000</v>
      </c>
      <c r="F648" s="32">
        <v>0</v>
      </c>
      <c r="G648" s="27" t="s">
        <v>5605</v>
      </c>
      <c r="H648" s="27" t="s">
        <v>5606</v>
      </c>
      <c r="I648" s="27"/>
      <c r="J648" s="27"/>
      <c r="K648" s="27"/>
    </row>
    <row r="649" spans="1:11" s="79" customFormat="1" ht="90" x14ac:dyDescent="0.25">
      <c r="A649" s="27" t="s">
        <v>6193</v>
      </c>
      <c r="B649" s="2" t="s">
        <v>8168</v>
      </c>
      <c r="C649" s="27" t="s">
        <v>5583</v>
      </c>
      <c r="D649" s="27" t="s">
        <v>5639</v>
      </c>
      <c r="E649" s="32">
        <v>284580</v>
      </c>
      <c r="F649" s="32">
        <v>0</v>
      </c>
      <c r="G649" s="27" t="s">
        <v>5605</v>
      </c>
      <c r="H649" s="27" t="s">
        <v>5606</v>
      </c>
      <c r="I649" s="27"/>
      <c r="J649" s="27"/>
      <c r="K649" s="27"/>
    </row>
    <row r="650" spans="1:11" s="79" customFormat="1" ht="90" x14ac:dyDescent="0.25">
      <c r="A650" s="27" t="s">
        <v>6194</v>
      </c>
      <c r="B650" s="2" t="s">
        <v>8169</v>
      </c>
      <c r="C650" s="27" t="s">
        <v>5584</v>
      </c>
      <c r="D650" s="27" t="s">
        <v>5640</v>
      </c>
      <c r="E650" s="32">
        <v>253026.72</v>
      </c>
      <c r="F650" s="32">
        <v>64160.19</v>
      </c>
      <c r="G650" s="27" t="s">
        <v>5605</v>
      </c>
      <c r="H650" s="27" t="s">
        <v>5606</v>
      </c>
      <c r="I650" s="27"/>
      <c r="J650" s="27"/>
      <c r="K650" s="27"/>
    </row>
    <row r="651" spans="1:11" s="79" customFormat="1" ht="90" x14ac:dyDescent="0.25">
      <c r="A651" s="27" t="s">
        <v>6195</v>
      </c>
      <c r="B651" s="2" t="s">
        <v>8170</v>
      </c>
      <c r="C651" s="224" t="s">
        <v>5585</v>
      </c>
      <c r="D651" s="27" t="s">
        <v>5641</v>
      </c>
      <c r="E651" s="35">
        <v>1775000</v>
      </c>
      <c r="F651" s="35">
        <v>0</v>
      </c>
      <c r="G651" s="27" t="s">
        <v>5605</v>
      </c>
      <c r="H651" s="224" t="s">
        <v>5607</v>
      </c>
      <c r="I651" s="27"/>
      <c r="J651" s="27"/>
      <c r="K651" s="27"/>
    </row>
    <row r="652" spans="1:11" s="79" customFormat="1" ht="90" x14ac:dyDescent="0.25">
      <c r="A652" s="27" t="s">
        <v>6196</v>
      </c>
      <c r="B652" s="2" t="s">
        <v>8171</v>
      </c>
      <c r="C652" s="27" t="s">
        <v>2243</v>
      </c>
      <c r="D652" s="27" t="s">
        <v>5642</v>
      </c>
      <c r="E652" s="32">
        <v>813495.41</v>
      </c>
      <c r="F652" s="32">
        <v>464854.5</v>
      </c>
      <c r="G652" s="27" t="s">
        <v>5605</v>
      </c>
      <c r="H652" s="27" t="s">
        <v>5608</v>
      </c>
      <c r="I652" s="27"/>
      <c r="J652" s="27"/>
      <c r="K652" s="27"/>
    </row>
    <row r="653" spans="1:11" s="79" customFormat="1" ht="90" x14ac:dyDescent="0.25">
      <c r="A653" s="27" t="s">
        <v>6197</v>
      </c>
      <c r="B653" s="2" t="s">
        <v>8172</v>
      </c>
      <c r="C653" s="27" t="s">
        <v>5586</v>
      </c>
      <c r="D653" s="27" t="s">
        <v>5643</v>
      </c>
      <c r="E653" s="32">
        <v>5889405</v>
      </c>
      <c r="F653" s="32">
        <v>4122583.38</v>
      </c>
      <c r="G653" s="27" t="s">
        <v>5605</v>
      </c>
      <c r="H653" s="27" t="s">
        <v>5609</v>
      </c>
      <c r="I653" s="27"/>
      <c r="J653" s="27"/>
      <c r="K653" s="27"/>
    </row>
    <row r="654" spans="1:11" s="79" customFormat="1" ht="90" x14ac:dyDescent="0.25">
      <c r="A654" s="27" t="s">
        <v>6198</v>
      </c>
      <c r="B654" s="2" t="s">
        <v>8173</v>
      </c>
      <c r="C654" s="27" t="s">
        <v>5644</v>
      </c>
      <c r="D654" s="27" t="s">
        <v>5645</v>
      </c>
      <c r="E654" s="32">
        <v>1474258.34</v>
      </c>
      <c r="F654" s="32">
        <v>1031980.75</v>
      </c>
      <c r="G654" s="27" t="s">
        <v>5605</v>
      </c>
      <c r="H654" s="27" t="s">
        <v>5610</v>
      </c>
      <c r="I654" s="27"/>
      <c r="J654" s="27"/>
      <c r="K654" s="27"/>
    </row>
    <row r="655" spans="1:11" s="79" customFormat="1" ht="90" x14ac:dyDescent="0.25">
      <c r="A655" s="27" t="s">
        <v>6199</v>
      </c>
      <c r="B655" s="2" t="s">
        <v>8174</v>
      </c>
      <c r="C655" s="27" t="s">
        <v>5587</v>
      </c>
      <c r="D655" s="27" t="s">
        <v>5647</v>
      </c>
      <c r="E655" s="32">
        <v>2507687.7200000002</v>
      </c>
      <c r="F655" s="32">
        <v>1755381.35</v>
      </c>
      <c r="G655" s="27" t="s">
        <v>5605</v>
      </c>
      <c r="H655" s="27" t="s">
        <v>5611</v>
      </c>
      <c r="I655" s="27"/>
      <c r="J655" s="27"/>
      <c r="K655" s="27"/>
    </row>
    <row r="656" spans="1:11" s="79" customFormat="1" ht="90" x14ac:dyDescent="0.25">
      <c r="A656" s="27" t="s">
        <v>6200</v>
      </c>
      <c r="B656" s="2" t="s">
        <v>8175</v>
      </c>
      <c r="C656" s="27" t="s">
        <v>5588</v>
      </c>
      <c r="D656" s="27" t="s">
        <v>5648</v>
      </c>
      <c r="E656" s="32">
        <v>2586666.67</v>
      </c>
      <c r="F656" s="32">
        <v>1810666.56</v>
      </c>
      <c r="G656" s="27" t="s">
        <v>5605</v>
      </c>
      <c r="H656" s="27" t="s">
        <v>5610</v>
      </c>
      <c r="I656" s="27"/>
      <c r="J656" s="27"/>
      <c r="K656" s="27"/>
    </row>
    <row r="657" spans="1:11" s="79" customFormat="1" ht="90" x14ac:dyDescent="0.25">
      <c r="A657" s="27" t="s">
        <v>6201</v>
      </c>
      <c r="B657" s="2" t="s">
        <v>8176</v>
      </c>
      <c r="C657" s="27" t="s">
        <v>5649</v>
      </c>
      <c r="D657" s="27" t="s">
        <v>5650</v>
      </c>
      <c r="E657" s="32">
        <v>9213866.6699999999</v>
      </c>
      <c r="F657" s="32">
        <v>6449706.7199999997</v>
      </c>
      <c r="G657" s="27" t="s">
        <v>5605</v>
      </c>
      <c r="H657" s="27" t="s">
        <v>5612</v>
      </c>
      <c r="I657" s="27"/>
      <c r="J657" s="27"/>
      <c r="K657" s="27"/>
    </row>
    <row r="658" spans="1:11" s="79" customFormat="1" ht="90" x14ac:dyDescent="0.25">
      <c r="A658" s="27" t="s">
        <v>6202</v>
      </c>
      <c r="B658" s="2" t="s">
        <v>8177</v>
      </c>
      <c r="C658" s="27" t="s">
        <v>5589</v>
      </c>
      <c r="D658" s="27" t="s">
        <v>5646</v>
      </c>
      <c r="E658" s="32">
        <v>846400</v>
      </c>
      <c r="F658" s="32">
        <v>483657.15</v>
      </c>
      <c r="G658" s="27" t="s">
        <v>5605</v>
      </c>
      <c r="H658" s="27" t="s">
        <v>5613</v>
      </c>
      <c r="I658" s="27"/>
      <c r="J658" s="27"/>
      <c r="K658" s="27"/>
    </row>
    <row r="659" spans="1:11" s="79" customFormat="1" ht="90" x14ac:dyDescent="0.25">
      <c r="A659" s="27" t="s">
        <v>6203</v>
      </c>
      <c r="B659" s="2" t="s">
        <v>8178</v>
      </c>
      <c r="C659" s="27" t="s">
        <v>5653</v>
      </c>
      <c r="D659" s="27" t="s">
        <v>5652</v>
      </c>
      <c r="E659" s="32">
        <v>2863333.33</v>
      </c>
      <c r="F659" s="32">
        <v>2123638.91</v>
      </c>
      <c r="G659" s="27" t="s">
        <v>5605</v>
      </c>
      <c r="H659" s="27" t="s">
        <v>5614</v>
      </c>
      <c r="I659" s="27"/>
      <c r="J659" s="27"/>
      <c r="K659" s="27"/>
    </row>
    <row r="660" spans="1:11" s="79" customFormat="1" ht="90" x14ac:dyDescent="0.25">
      <c r="A660" s="27" t="s">
        <v>6204</v>
      </c>
      <c r="B660" s="2" t="s">
        <v>8179</v>
      </c>
      <c r="C660" s="28" t="s">
        <v>5654</v>
      </c>
      <c r="D660" s="27" t="s">
        <v>5655</v>
      </c>
      <c r="E660" s="42">
        <v>10467933.33</v>
      </c>
      <c r="F660" s="42">
        <v>6978622.3099999996</v>
      </c>
      <c r="G660" s="27" t="s">
        <v>5605</v>
      </c>
      <c r="H660" s="28" t="s">
        <v>5615</v>
      </c>
      <c r="I660" s="27"/>
      <c r="J660" s="27"/>
      <c r="K660" s="27"/>
    </row>
    <row r="661" spans="1:11" s="79" customFormat="1" ht="90" x14ac:dyDescent="0.25">
      <c r="A661" s="27" t="s">
        <v>6205</v>
      </c>
      <c r="B661" s="2" t="s">
        <v>8180</v>
      </c>
      <c r="C661" s="28" t="s">
        <v>5656</v>
      </c>
      <c r="D661" s="27" t="s">
        <v>5657</v>
      </c>
      <c r="E661" s="42">
        <v>3164800</v>
      </c>
      <c r="F661" s="42">
        <v>2505466.75</v>
      </c>
      <c r="G661" s="27" t="s">
        <v>5605</v>
      </c>
      <c r="H661" s="28" t="s">
        <v>5616</v>
      </c>
      <c r="I661" s="27"/>
      <c r="J661" s="27"/>
      <c r="K661" s="27"/>
    </row>
    <row r="662" spans="1:11" s="79" customFormat="1" ht="90" x14ac:dyDescent="0.25">
      <c r="A662" s="27" t="s">
        <v>6206</v>
      </c>
      <c r="B662" s="2" t="s">
        <v>8181</v>
      </c>
      <c r="C662" s="28" t="s">
        <v>5590</v>
      </c>
      <c r="D662" s="27" t="s">
        <v>5651</v>
      </c>
      <c r="E662" s="42">
        <v>5889405</v>
      </c>
      <c r="F662" s="42">
        <v>4269818.5</v>
      </c>
      <c r="G662" s="27" t="s">
        <v>5605</v>
      </c>
      <c r="H662" s="28" t="s">
        <v>5617</v>
      </c>
      <c r="I662" s="27"/>
      <c r="J662" s="27"/>
      <c r="K662" s="27"/>
    </row>
    <row r="663" spans="1:11" s="79" customFormat="1" ht="90" x14ac:dyDescent="0.25">
      <c r="A663" s="27" t="s">
        <v>6207</v>
      </c>
      <c r="B663" s="2" t="s">
        <v>8182</v>
      </c>
      <c r="C663" s="28" t="s">
        <v>5591</v>
      </c>
      <c r="D663" s="27" t="s">
        <v>5658</v>
      </c>
      <c r="E663" s="42">
        <v>278000</v>
      </c>
      <c r="F663" s="42">
        <v>54055.61</v>
      </c>
      <c r="G663" s="27" t="s">
        <v>5605</v>
      </c>
      <c r="H663" s="28" t="s">
        <v>5618</v>
      </c>
      <c r="I663" s="27"/>
      <c r="J663" s="27"/>
      <c r="K663" s="27"/>
    </row>
    <row r="664" spans="1:11" s="79" customFormat="1" ht="90" x14ac:dyDescent="0.25">
      <c r="A664" s="27" t="s">
        <v>6208</v>
      </c>
      <c r="B664" s="2" t="s">
        <v>8183</v>
      </c>
      <c r="C664" s="28" t="s">
        <v>5592</v>
      </c>
      <c r="D664" s="27"/>
      <c r="E664" s="42">
        <v>134998.13</v>
      </c>
      <c r="F664" s="42">
        <v>76498.91</v>
      </c>
      <c r="G664" s="27" t="s">
        <v>5605</v>
      </c>
      <c r="H664" s="28" t="s">
        <v>5619</v>
      </c>
      <c r="I664" s="27"/>
      <c r="J664" s="27"/>
      <c r="K664" s="27"/>
    </row>
    <row r="665" spans="1:11" s="79" customFormat="1" ht="90" x14ac:dyDescent="0.25">
      <c r="A665" s="27" t="s">
        <v>6209</v>
      </c>
      <c r="B665" s="2" t="s">
        <v>8184</v>
      </c>
      <c r="C665" s="28" t="s">
        <v>5593</v>
      </c>
      <c r="D665" s="27"/>
      <c r="E665" s="42">
        <v>12357435.6</v>
      </c>
      <c r="F665" s="42">
        <v>7002546.8399999999</v>
      </c>
      <c r="G665" s="27" t="s">
        <v>5605</v>
      </c>
      <c r="H665" s="28" t="s">
        <v>5619</v>
      </c>
      <c r="I665" s="27"/>
      <c r="J665" s="27"/>
      <c r="K665" s="27"/>
    </row>
    <row r="666" spans="1:11" s="79" customFormat="1" ht="90" x14ac:dyDescent="0.25">
      <c r="A666" s="27" t="s">
        <v>6210</v>
      </c>
      <c r="B666" s="2" t="s">
        <v>8185</v>
      </c>
      <c r="C666" s="28" t="s">
        <v>5594</v>
      </c>
      <c r="D666" s="27"/>
      <c r="E666" s="42">
        <v>411230.4</v>
      </c>
      <c r="F666" s="42">
        <v>233030.56</v>
      </c>
      <c r="G666" s="27" t="s">
        <v>5605</v>
      </c>
      <c r="H666" s="28" t="s">
        <v>5619</v>
      </c>
      <c r="I666" s="27"/>
      <c r="J666" s="27"/>
      <c r="K666" s="27"/>
    </row>
    <row r="667" spans="1:11" s="79" customFormat="1" ht="90" x14ac:dyDescent="0.25">
      <c r="A667" s="27" t="s">
        <v>6211</v>
      </c>
      <c r="B667" s="2" t="s">
        <v>8186</v>
      </c>
      <c r="C667" s="28" t="s">
        <v>5595</v>
      </c>
      <c r="D667" s="27"/>
      <c r="E667" s="42">
        <v>102207.2</v>
      </c>
      <c r="F667" s="42">
        <v>57917.49</v>
      </c>
      <c r="G667" s="27" t="s">
        <v>5605</v>
      </c>
      <c r="H667" s="28" t="s">
        <v>5619</v>
      </c>
      <c r="I667" s="27"/>
      <c r="J667" s="27"/>
      <c r="K667" s="27"/>
    </row>
    <row r="668" spans="1:11" s="79" customFormat="1" ht="90" x14ac:dyDescent="0.25">
      <c r="A668" s="27" t="s">
        <v>6212</v>
      </c>
      <c r="B668" s="2" t="s">
        <v>8187</v>
      </c>
      <c r="C668" s="28" t="s">
        <v>5595</v>
      </c>
      <c r="D668" s="27"/>
      <c r="E668" s="42">
        <v>102207.2</v>
      </c>
      <c r="F668" s="42">
        <v>57917.49</v>
      </c>
      <c r="G668" s="27" t="s">
        <v>5605</v>
      </c>
      <c r="H668" s="28" t="s">
        <v>5619</v>
      </c>
      <c r="I668" s="27"/>
      <c r="J668" s="27"/>
      <c r="K668" s="27"/>
    </row>
    <row r="669" spans="1:11" s="79" customFormat="1" ht="90" x14ac:dyDescent="0.25">
      <c r="A669" s="27" t="s">
        <v>6213</v>
      </c>
      <c r="B669" s="2" t="s">
        <v>8188</v>
      </c>
      <c r="C669" s="28" t="s">
        <v>5595</v>
      </c>
      <c r="D669" s="27"/>
      <c r="E669" s="42">
        <v>102207.2</v>
      </c>
      <c r="F669" s="42">
        <v>57917.49</v>
      </c>
      <c r="G669" s="27" t="s">
        <v>5605</v>
      </c>
      <c r="H669" s="28" t="s">
        <v>5619</v>
      </c>
      <c r="I669" s="27"/>
      <c r="J669" s="27"/>
      <c r="K669" s="27"/>
    </row>
    <row r="670" spans="1:11" s="79" customFormat="1" ht="90" x14ac:dyDescent="0.25">
      <c r="A670" s="27" t="s">
        <v>6214</v>
      </c>
      <c r="B670" s="2" t="s">
        <v>8189</v>
      </c>
      <c r="C670" s="28" t="s">
        <v>5596</v>
      </c>
      <c r="D670" s="27"/>
      <c r="E670" s="42">
        <v>2154829.2000000002</v>
      </c>
      <c r="F670" s="42">
        <v>1221069.8799999999</v>
      </c>
      <c r="G670" s="27" t="s">
        <v>5605</v>
      </c>
      <c r="H670" s="28" t="s">
        <v>5619</v>
      </c>
      <c r="I670" s="27"/>
      <c r="J670" s="27"/>
      <c r="K670" s="27"/>
    </row>
    <row r="671" spans="1:11" s="79" customFormat="1" ht="90" x14ac:dyDescent="0.25">
      <c r="A671" s="27" t="s">
        <v>6215</v>
      </c>
      <c r="B671" s="2" t="s">
        <v>8190</v>
      </c>
      <c r="C671" s="28" t="s">
        <v>5596</v>
      </c>
      <c r="D671" s="27"/>
      <c r="E671" s="42">
        <v>2154829.2000000002</v>
      </c>
      <c r="F671" s="42">
        <v>1221069.69</v>
      </c>
      <c r="G671" s="27" t="s">
        <v>5605</v>
      </c>
      <c r="H671" s="28" t="s">
        <v>5619</v>
      </c>
      <c r="I671" s="27"/>
      <c r="J671" s="27"/>
      <c r="K671" s="27"/>
    </row>
    <row r="672" spans="1:11" s="79" customFormat="1" ht="90" x14ac:dyDescent="0.25">
      <c r="A672" s="27" t="s">
        <v>6216</v>
      </c>
      <c r="B672" s="2" t="s">
        <v>8191</v>
      </c>
      <c r="C672" s="28" t="s">
        <v>5597</v>
      </c>
      <c r="D672" s="27"/>
      <c r="E672" s="42">
        <v>348550.55</v>
      </c>
      <c r="F672" s="42">
        <v>197511.88</v>
      </c>
      <c r="G672" s="27" t="s">
        <v>5605</v>
      </c>
      <c r="H672" s="28" t="s">
        <v>5619</v>
      </c>
      <c r="I672" s="27"/>
      <c r="J672" s="27"/>
      <c r="K672" s="27"/>
    </row>
    <row r="673" spans="1:11" s="79" customFormat="1" ht="90" x14ac:dyDescent="0.25">
      <c r="A673" s="27" t="s">
        <v>6217</v>
      </c>
      <c r="B673" s="2" t="s">
        <v>8192</v>
      </c>
      <c r="C673" s="28" t="s">
        <v>5597</v>
      </c>
      <c r="D673" s="27"/>
      <c r="E673" s="42">
        <v>348550.55</v>
      </c>
      <c r="F673" s="42">
        <v>197511.88</v>
      </c>
      <c r="G673" s="27" t="s">
        <v>5605</v>
      </c>
      <c r="H673" s="28" t="s">
        <v>5619</v>
      </c>
      <c r="I673" s="27"/>
      <c r="J673" s="27"/>
      <c r="K673" s="27"/>
    </row>
    <row r="674" spans="1:11" s="79" customFormat="1" ht="90" x14ac:dyDescent="0.25">
      <c r="A674" s="27" t="s">
        <v>6218</v>
      </c>
      <c r="B674" s="2" t="s">
        <v>8193</v>
      </c>
      <c r="C674" s="28" t="s">
        <v>5597</v>
      </c>
      <c r="D674" s="27"/>
      <c r="E674" s="42">
        <v>348550.55</v>
      </c>
      <c r="F674" s="42">
        <v>197511.88</v>
      </c>
      <c r="G674" s="27" t="s">
        <v>5605</v>
      </c>
      <c r="H674" s="28" t="s">
        <v>5619</v>
      </c>
      <c r="I674" s="27"/>
      <c r="J674" s="27"/>
      <c r="K674" s="27"/>
    </row>
    <row r="675" spans="1:11" s="79" customFormat="1" ht="90" x14ac:dyDescent="0.25">
      <c r="A675" s="27" t="s">
        <v>6219</v>
      </c>
      <c r="B675" s="2" t="s">
        <v>8194</v>
      </c>
      <c r="C675" s="28" t="s">
        <v>5597</v>
      </c>
      <c r="D675" s="27"/>
      <c r="E675" s="42">
        <v>348550.55</v>
      </c>
      <c r="F675" s="42">
        <v>197511.88</v>
      </c>
      <c r="G675" s="27" t="s">
        <v>5605</v>
      </c>
      <c r="H675" s="28" t="s">
        <v>5619</v>
      </c>
      <c r="I675" s="27"/>
      <c r="J675" s="27"/>
      <c r="K675" s="27"/>
    </row>
    <row r="676" spans="1:11" s="79" customFormat="1" ht="90" x14ac:dyDescent="0.25">
      <c r="A676" s="27" t="s">
        <v>6220</v>
      </c>
      <c r="B676" s="2" t="s">
        <v>8195</v>
      </c>
      <c r="C676" s="28" t="s">
        <v>5598</v>
      </c>
      <c r="D676" s="27"/>
      <c r="E676" s="42">
        <v>5611765</v>
      </c>
      <c r="F676" s="42">
        <v>3180000.09</v>
      </c>
      <c r="G676" s="27" t="s">
        <v>5605</v>
      </c>
      <c r="H676" s="28" t="s">
        <v>5619</v>
      </c>
      <c r="I676" s="27"/>
      <c r="J676" s="27"/>
      <c r="K676" s="27"/>
    </row>
    <row r="677" spans="1:11" s="79" customFormat="1" ht="90" x14ac:dyDescent="0.25">
      <c r="A677" s="27" t="s">
        <v>6221</v>
      </c>
      <c r="B677" s="2" t="s">
        <v>8196</v>
      </c>
      <c r="C677" s="28" t="s">
        <v>5599</v>
      </c>
      <c r="D677" s="27"/>
      <c r="E677" s="42">
        <v>129786</v>
      </c>
      <c r="F677" s="42">
        <v>73545.399999999994</v>
      </c>
      <c r="G677" s="27" t="s">
        <v>5605</v>
      </c>
      <c r="H677" s="28" t="s">
        <v>5619</v>
      </c>
      <c r="I677" s="27"/>
      <c r="J677" s="27"/>
      <c r="K677" s="27"/>
    </row>
    <row r="678" spans="1:11" s="79" customFormat="1" ht="90" x14ac:dyDescent="0.25">
      <c r="A678" s="27" t="s">
        <v>6222</v>
      </c>
      <c r="B678" s="2" t="s">
        <v>8197</v>
      </c>
      <c r="C678" s="28" t="s">
        <v>5600</v>
      </c>
      <c r="D678" s="27"/>
      <c r="E678" s="42">
        <v>383491.5</v>
      </c>
      <c r="F678" s="42">
        <v>217311.73</v>
      </c>
      <c r="G678" s="27" t="s">
        <v>5605</v>
      </c>
      <c r="H678" s="28" t="s">
        <v>5619</v>
      </c>
      <c r="I678" s="27"/>
      <c r="J678" s="27"/>
      <c r="K678" s="27"/>
    </row>
    <row r="679" spans="1:11" s="79" customFormat="1" ht="90" x14ac:dyDescent="0.25">
      <c r="A679" s="27" t="s">
        <v>6223</v>
      </c>
      <c r="B679" s="2" t="s">
        <v>8198</v>
      </c>
      <c r="C679" s="28" t="s">
        <v>5600</v>
      </c>
      <c r="D679" s="27"/>
      <c r="E679" s="42">
        <v>383491.5</v>
      </c>
      <c r="F679" s="42">
        <v>217311.73</v>
      </c>
      <c r="G679" s="27" t="s">
        <v>5605</v>
      </c>
      <c r="H679" s="28" t="s">
        <v>5619</v>
      </c>
      <c r="I679" s="27"/>
      <c r="J679" s="27"/>
      <c r="K679" s="27"/>
    </row>
    <row r="680" spans="1:11" s="79" customFormat="1" ht="90" x14ac:dyDescent="0.25">
      <c r="A680" s="27" t="s">
        <v>6224</v>
      </c>
      <c r="B680" s="2" t="s">
        <v>8199</v>
      </c>
      <c r="C680" s="28" t="s">
        <v>5601</v>
      </c>
      <c r="D680" s="27" t="s">
        <v>5667</v>
      </c>
      <c r="E680" s="42">
        <v>4316400</v>
      </c>
      <c r="F680" s="42">
        <v>3288685.8</v>
      </c>
      <c r="G680" s="27" t="s">
        <v>5605</v>
      </c>
      <c r="H680" s="28" t="s">
        <v>5620</v>
      </c>
      <c r="I680" s="27"/>
      <c r="J680" s="27"/>
      <c r="K680" s="27"/>
    </row>
    <row r="681" spans="1:11" s="79" customFormat="1" ht="90" x14ac:dyDescent="0.25">
      <c r="A681" s="27" t="s">
        <v>6225</v>
      </c>
      <c r="B681" s="2" t="s">
        <v>8200</v>
      </c>
      <c r="C681" s="28" t="s">
        <v>5665</v>
      </c>
      <c r="D681" s="27" t="s">
        <v>5666</v>
      </c>
      <c r="E681" s="42">
        <v>20099907.300000001</v>
      </c>
      <c r="F681" s="42">
        <v>15625285.029999999</v>
      </c>
      <c r="G681" s="27" t="s">
        <v>5605</v>
      </c>
      <c r="H681" s="28" t="s">
        <v>5621</v>
      </c>
      <c r="I681" s="27"/>
      <c r="J681" s="27"/>
      <c r="K681" s="27"/>
    </row>
    <row r="682" spans="1:11" s="79" customFormat="1" ht="90" x14ac:dyDescent="0.25">
      <c r="A682" s="27" t="s">
        <v>6226</v>
      </c>
      <c r="B682" s="2" t="s">
        <v>8201</v>
      </c>
      <c r="C682" s="28" t="s">
        <v>5661</v>
      </c>
      <c r="D682" s="27" t="s">
        <v>5662</v>
      </c>
      <c r="E682" s="42">
        <v>381604</v>
      </c>
      <c r="F682" s="42">
        <v>0</v>
      </c>
      <c r="G682" s="27" t="s">
        <v>5605</v>
      </c>
      <c r="H682" s="28" t="s">
        <v>5622</v>
      </c>
      <c r="I682" s="27"/>
      <c r="J682" s="27"/>
      <c r="K682" s="27"/>
    </row>
    <row r="683" spans="1:11" s="79" customFormat="1" ht="90" x14ac:dyDescent="0.25">
      <c r="A683" s="27" t="s">
        <v>6227</v>
      </c>
      <c r="B683" s="2" t="s">
        <v>8202</v>
      </c>
      <c r="C683" s="28" t="s">
        <v>5602</v>
      </c>
      <c r="D683" s="27" t="s">
        <v>5664</v>
      </c>
      <c r="E683" s="42">
        <v>332405</v>
      </c>
      <c r="F683" s="42">
        <v>0</v>
      </c>
      <c r="G683" s="27" t="s">
        <v>5605</v>
      </c>
      <c r="H683" s="28" t="s">
        <v>5623</v>
      </c>
      <c r="I683" s="27"/>
      <c r="J683" s="27"/>
      <c r="K683" s="27"/>
    </row>
    <row r="684" spans="1:11" s="79" customFormat="1" ht="90" x14ac:dyDescent="0.25">
      <c r="A684" s="27" t="s">
        <v>6228</v>
      </c>
      <c r="B684" s="2" t="s">
        <v>8203</v>
      </c>
      <c r="C684" s="28" t="s">
        <v>5603</v>
      </c>
      <c r="D684" s="27" t="s">
        <v>5662</v>
      </c>
      <c r="E684" s="42">
        <v>376722</v>
      </c>
      <c r="F684" s="42">
        <v>0</v>
      </c>
      <c r="G684" s="27" t="s">
        <v>5605</v>
      </c>
      <c r="H684" s="28" t="s">
        <v>5623</v>
      </c>
      <c r="I684" s="27"/>
      <c r="J684" s="27"/>
      <c r="K684" s="27"/>
    </row>
    <row r="685" spans="1:11" s="79" customFormat="1" ht="90" x14ac:dyDescent="0.25">
      <c r="A685" s="27" t="s">
        <v>6229</v>
      </c>
      <c r="B685" s="2" t="s">
        <v>8204</v>
      </c>
      <c r="C685" s="28" t="s">
        <v>5604</v>
      </c>
      <c r="D685" s="27" t="s">
        <v>5663</v>
      </c>
      <c r="E685" s="42">
        <v>2105600</v>
      </c>
      <c r="F685" s="42">
        <v>1772213.27</v>
      </c>
      <c r="G685" s="27" t="s">
        <v>5605</v>
      </c>
      <c r="H685" s="28" t="s">
        <v>5624</v>
      </c>
      <c r="I685" s="27"/>
      <c r="J685" s="27"/>
      <c r="K685" s="27"/>
    </row>
    <row r="686" spans="1:11" s="79" customFormat="1" ht="90" x14ac:dyDescent="0.25">
      <c r="A686" s="27" t="s">
        <v>6230</v>
      </c>
      <c r="B686" s="2" t="s">
        <v>8205</v>
      </c>
      <c r="C686" s="28" t="s">
        <v>3845</v>
      </c>
      <c r="D686" s="27" t="s">
        <v>5668</v>
      </c>
      <c r="E686" s="42">
        <v>175000</v>
      </c>
      <c r="F686" s="42">
        <v>119583.27</v>
      </c>
      <c r="G686" s="27" t="s">
        <v>5605</v>
      </c>
      <c r="H686" s="28" t="s">
        <v>5625</v>
      </c>
      <c r="I686" s="27"/>
      <c r="J686" s="27"/>
      <c r="K686" s="27"/>
    </row>
    <row r="687" spans="1:11" s="79" customFormat="1" ht="90" x14ac:dyDescent="0.25">
      <c r="A687" s="27" t="s">
        <v>6231</v>
      </c>
      <c r="B687" s="2" t="s">
        <v>8206</v>
      </c>
      <c r="C687" s="27" t="s">
        <v>5635</v>
      </c>
      <c r="D687" s="27" t="s">
        <v>5636</v>
      </c>
      <c r="E687" s="32">
        <v>349000</v>
      </c>
      <c r="F687" s="32">
        <v>0</v>
      </c>
      <c r="G687" s="27" t="s">
        <v>5605</v>
      </c>
      <c r="H687" s="28" t="s">
        <v>5637</v>
      </c>
      <c r="I687" s="27"/>
      <c r="J687" s="27"/>
      <c r="K687" s="27"/>
    </row>
    <row r="688" spans="1:11" s="79" customFormat="1" ht="90" x14ac:dyDescent="0.25">
      <c r="A688" s="27" t="s">
        <v>6232</v>
      </c>
      <c r="B688" s="2" t="s">
        <v>8207</v>
      </c>
      <c r="C688" s="224" t="s">
        <v>5591</v>
      </c>
      <c r="D688" s="224" t="s">
        <v>5659</v>
      </c>
      <c r="E688" s="35">
        <v>130000</v>
      </c>
      <c r="F688" s="35">
        <v>0</v>
      </c>
      <c r="G688" s="27" t="s">
        <v>5605</v>
      </c>
      <c r="H688" s="28" t="s">
        <v>5660</v>
      </c>
      <c r="I688" s="27"/>
      <c r="J688" s="27"/>
      <c r="K688" s="27"/>
    </row>
    <row r="689" spans="1:11" s="79" customFormat="1" ht="90" x14ac:dyDescent="0.25">
      <c r="A689" s="27" t="s">
        <v>6233</v>
      </c>
      <c r="B689" s="2" t="s">
        <v>8208</v>
      </c>
      <c r="C689" s="226" t="s">
        <v>5669</v>
      </c>
      <c r="D689" s="226" t="s">
        <v>5671</v>
      </c>
      <c r="E689" s="18">
        <v>500000</v>
      </c>
      <c r="F689" s="18">
        <v>500000</v>
      </c>
      <c r="G689" s="27" t="s">
        <v>5605</v>
      </c>
      <c r="H689" s="28" t="s">
        <v>5672</v>
      </c>
      <c r="I689" s="27"/>
      <c r="J689" s="27"/>
      <c r="K689" s="27"/>
    </row>
    <row r="690" spans="1:11" s="79" customFormat="1" ht="90" x14ac:dyDescent="0.25">
      <c r="A690" s="27" t="s">
        <v>6234</v>
      </c>
      <c r="B690" s="2" t="s">
        <v>8209</v>
      </c>
      <c r="C690" s="226" t="s">
        <v>5670</v>
      </c>
      <c r="D690" s="226" t="s">
        <v>5671</v>
      </c>
      <c r="E690" s="18">
        <v>500000</v>
      </c>
      <c r="F690" s="18">
        <v>5000000</v>
      </c>
      <c r="G690" s="27" t="s">
        <v>5605</v>
      </c>
      <c r="H690" s="28" t="s">
        <v>5672</v>
      </c>
      <c r="I690" s="27"/>
      <c r="J690" s="27"/>
      <c r="K690" s="27"/>
    </row>
    <row r="691" spans="1:11" s="79" customFormat="1" ht="90" x14ac:dyDescent="0.25">
      <c r="A691" s="27" t="s">
        <v>6235</v>
      </c>
      <c r="B691" s="2" t="s">
        <v>8210</v>
      </c>
      <c r="C691" s="2" t="s">
        <v>5673</v>
      </c>
      <c r="D691" s="237"/>
      <c r="E691" s="18">
        <v>2154828.7999999998</v>
      </c>
      <c r="F691" s="18">
        <v>2154828.7999999998</v>
      </c>
      <c r="G691" s="27" t="s">
        <v>5605</v>
      </c>
      <c r="H691" s="28" t="s">
        <v>5674</v>
      </c>
      <c r="I691" s="27"/>
      <c r="J691" s="27"/>
      <c r="K691" s="27"/>
    </row>
    <row r="692" spans="1:11" s="79" customFormat="1" ht="90" x14ac:dyDescent="0.25">
      <c r="A692" s="27" t="s">
        <v>6236</v>
      </c>
      <c r="B692" s="2" t="s">
        <v>8211</v>
      </c>
      <c r="C692" s="2" t="s">
        <v>5673</v>
      </c>
      <c r="D692" s="229"/>
      <c r="E692" s="18">
        <v>2154828.7999999998</v>
      </c>
      <c r="F692" s="18">
        <v>2154828.7999999998</v>
      </c>
      <c r="G692" s="27" t="s">
        <v>5605</v>
      </c>
      <c r="H692" s="28" t="s">
        <v>5674</v>
      </c>
      <c r="I692" s="27"/>
      <c r="J692" s="27"/>
      <c r="K692" s="27"/>
    </row>
    <row r="693" spans="1:11" s="79" customFormat="1" ht="90" x14ac:dyDescent="0.25">
      <c r="A693" s="27" t="s">
        <v>6237</v>
      </c>
      <c r="B693" s="2" t="s">
        <v>8212</v>
      </c>
      <c r="C693" s="2" t="s">
        <v>5673</v>
      </c>
      <c r="D693" s="229"/>
      <c r="E693" s="18">
        <v>2154828.81</v>
      </c>
      <c r="F693" s="18">
        <v>2154828.81</v>
      </c>
      <c r="G693" s="27" t="s">
        <v>5605</v>
      </c>
      <c r="H693" s="28" t="s">
        <v>5674</v>
      </c>
      <c r="I693" s="27"/>
      <c r="J693" s="27"/>
      <c r="K693" s="27"/>
    </row>
    <row r="694" spans="1:11" s="79" customFormat="1" ht="90" x14ac:dyDescent="0.25">
      <c r="A694" s="27" t="s">
        <v>6238</v>
      </c>
      <c r="B694" s="2" t="s">
        <v>8213</v>
      </c>
      <c r="C694" s="2" t="s">
        <v>5675</v>
      </c>
      <c r="D694" s="229"/>
      <c r="E694" s="18">
        <v>411229.81</v>
      </c>
      <c r="F694" s="18">
        <v>411229.81</v>
      </c>
      <c r="G694" s="27" t="s">
        <v>5605</v>
      </c>
      <c r="H694" s="28" t="s">
        <v>5674</v>
      </c>
      <c r="I694" s="27"/>
      <c r="J694" s="27"/>
      <c r="K694" s="27"/>
    </row>
    <row r="695" spans="1:11" s="79" customFormat="1" ht="90" x14ac:dyDescent="0.25">
      <c r="A695" s="27" t="s">
        <v>6239</v>
      </c>
      <c r="B695" s="2" t="s">
        <v>8214</v>
      </c>
      <c r="C695" s="2" t="s">
        <v>5675</v>
      </c>
      <c r="D695" s="229"/>
      <c r="E695" s="18">
        <v>411229.81</v>
      </c>
      <c r="F695" s="18">
        <v>411229.81</v>
      </c>
      <c r="G695" s="27" t="s">
        <v>5605</v>
      </c>
      <c r="H695" s="28" t="s">
        <v>5674</v>
      </c>
      <c r="I695" s="27"/>
      <c r="J695" s="27"/>
      <c r="K695" s="27"/>
    </row>
    <row r="696" spans="1:11" s="79" customFormat="1" ht="90" x14ac:dyDescent="0.25">
      <c r="A696" s="27" t="s">
        <v>6240</v>
      </c>
      <c r="B696" s="2" t="s">
        <v>8215</v>
      </c>
      <c r="C696" s="222" t="s">
        <v>5676</v>
      </c>
      <c r="D696" s="229"/>
      <c r="E696" s="125">
        <v>166552.79999999999</v>
      </c>
      <c r="F696" s="125">
        <v>166552.79999999999</v>
      </c>
      <c r="G696" s="27" t="s">
        <v>5605</v>
      </c>
      <c r="H696" s="28" t="s">
        <v>5674</v>
      </c>
      <c r="I696" s="27"/>
      <c r="J696" s="27"/>
      <c r="K696" s="27"/>
    </row>
    <row r="697" spans="1:11" s="79" customFormat="1" ht="90" x14ac:dyDescent="0.25">
      <c r="A697" s="27" t="s">
        <v>6241</v>
      </c>
      <c r="B697" s="2" t="s">
        <v>8216</v>
      </c>
      <c r="C697" s="2" t="s">
        <v>5677</v>
      </c>
      <c r="D697" s="229"/>
      <c r="E697" s="18">
        <v>2186136.86</v>
      </c>
      <c r="F697" s="18">
        <v>2186136.86</v>
      </c>
      <c r="G697" s="27" t="s">
        <v>5605</v>
      </c>
      <c r="H697" s="28" t="s">
        <v>5674</v>
      </c>
      <c r="I697" s="27"/>
      <c r="J697" s="27"/>
      <c r="K697" s="27"/>
    </row>
    <row r="698" spans="1:11" s="79" customFormat="1" ht="90" x14ac:dyDescent="0.25">
      <c r="A698" s="27" t="s">
        <v>6242</v>
      </c>
      <c r="B698" s="2" t="s">
        <v>8217</v>
      </c>
      <c r="C698" s="2" t="s">
        <v>5678</v>
      </c>
      <c r="D698" s="229"/>
      <c r="E698" s="18">
        <v>1616233.02</v>
      </c>
      <c r="F698" s="18">
        <v>1616233.02</v>
      </c>
      <c r="G698" s="27" t="s">
        <v>5605</v>
      </c>
      <c r="H698" s="28" t="s">
        <v>5674</v>
      </c>
      <c r="I698" s="27"/>
      <c r="J698" s="27"/>
      <c r="K698" s="27"/>
    </row>
    <row r="699" spans="1:11" s="79" customFormat="1" ht="90" x14ac:dyDescent="0.25">
      <c r="A699" s="27" t="s">
        <v>6243</v>
      </c>
      <c r="B699" s="2" t="s">
        <v>8218</v>
      </c>
      <c r="C699" s="2" t="s">
        <v>5679</v>
      </c>
      <c r="D699" s="229"/>
      <c r="E699" s="18">
        <v>349814.4</v>
      </c>
      <c r="F699" s="18">
        <v>349814.4</v>
      </c>
      <c r="G699" s="27" t="s">
        <v>5605</v>
      </c>
      <c r="H699" s="28" t="s">
        <v>5674</v>
      </c>
      <c r="I699" s="27"/>
      <c r="J699" s="27"/>
      <c r="K699" s="27"/>
    </row>
    <row r="700" spans="1:11" s="79" customFormat="1" ht="90" x14ac:dyDescent="0.25">
      <c r="A700" s="27" t="s">
        <v>6244</v>
      </c>
      <c r="B700" s="2" t="s">
        <v>8219</v>
      </c>
      <c r="C700" s="2" t="s">
        <v>5679</v>
      </c>
      <c r="D700" s="229"/>
      <c r="E700" s="18">
        <v>349814.4</v>
      </c>
      <c r="F700" s="18">
        <v>349814.4</v>
      </c>
      <c r="G700" s="27" t="s">
        <v>5605</v>
      </c>
      <c r="H700" s="28" t="s">
        <v>5674</v>
      </c>
      <c r="I700" s="27"/>
      <c r="J700" s="27"/>
      <c r="K700" s="27"/>
    </row>
    <row r="701" spans="1:11" s="79" customFormat="1" ht="90" x14ac:dyDescent="0.25">
      <c r="A701" s="27" t="s">
        <v>6245</v>
      </c>
      <c r="B701" s="2" t="s">
        <v>8220</v>
      </c>
      <c r="C701" s="2" t="s">
        <v>5680</v>
      </c>
      <c r="D701" s="229"/>
      <c r="E701" s="18">
        <v>3018248.4</v>
      </c>
      <c r="F701" s="18">
        <v>3018248.4</v>
      </c>
      <c r="G701" s="27" t="s">
        <v>5605</v>
      </c>
      <c r="H701" s="28" t="s">
        <v>5674</v>
      </c>
      <c r="I701" s="27"/>
      <c r="J701" s="27"/>
      <c r="K701" s="27"/>
    </row>
    <row r="702" spans="1:11" s="79" customFormat="1" ht="90" x14ac:dyDescent="0.25">
      <c r="A702" s="27" t="s">
        <v>6246</v>
      </c>
      <c r="B702" s="2" t="s">
        <v>8221</v>
      </c>
      <c r="C702" s="2" t="s">
        <v>5681</v>
      </c>
      <c r="D702" s="229"/>
      <c r="E702" s="18">
        <v>129785.99</v>
      </c>
      <c r="F702" s="18">
        <v>129785.99</v>
      </c>
      <c r="G702" s="27" t="s">
        <v>5605</v>
      </c>
      <c r="H702" s="28" t="s">
        <v>5674</v>
      </c>
      <c r="I702" s="27"/>
      <c r="J702" s="27"/>
      <c r="K702" s="27"/>
    </row>
    <row r="703" spans="1:11" s="79" customFormat="1" ht="90" x14ac:dyDescent="0.25">
      <c r="A703" s="27" t="s">
        <v>6247</v>
      </c>
      <c r="B703" s="2" t="s">
        <v>8222</v>
      </c>
      <c r="C703" s="2" t="s">
        <v>5681</v>
      </c>
      <c r="D703" s="229"/>
      <c r="E703" s="18">
        <v>129785.99</v>
      </c>
      <c r="F703" s="18">
        <v>129785.99</v>
      </c>
      <c r="G703" s="27" t="s">
        <v>5605</v>
      </c>
      <c r="H703" s="28" t="s">
        <v>5674</v>
      </c>
      <c r="I703" s="27"/>
      <c r="J703" s="27"/>
      <c r="K703" s="27"/>
    </row>
    <row r="704" spans="1:11" s="79" customFormat="1" ht="90" x14ac:dyDescent="0.25">
      <c r="A704" s="27" t="s">
        <v>6248</v>
      </c>
      <c r="B704" s="2" t="s">
        <v>8223</v>
      </c>
      <c r="C704" s="2" t="s">
        <v>5682</v>
      </c>
      <c r="D704" s="229"/>
      <c r="E704" s="18">
        <v>130167.7</v>
      </c>
      <c r="F704" s="18">
        <v>130167.7</v>
      </c>
      <c r="G704" s="27" t="s">
        <v>5605</v>
      </c>
      <c r="H704" s="28" t="s">
        <v>5674</v>
      </c>
      <c r="I704" s="27"/>
      <c r="J704" s="27"/>
      <c r="K704" s="27"/>
    </row>
    <row r="705" spans="1:11" s="79" customFormat="1" ht="90" x14ac:dyDescent="0.25">
      <c r="A705" s="27" t="s">
        <v>6249</v>
      </c>
      <c r="B705" s="2" t="s">
        <v>8224</v>
      </c>
      <c r="C705" s="2" t="s">
        <v>5683</v>
      </c>
      <c r="D705" s="229"/>
      <c r="E705" s="18">
        <v>386106</v>
      </c>
      <c r="F705" s="18">
        <v>386106</v>
      </c>
      <c r="G705" s="27" t="s">
        <v>5605</v>
      </c>
      <c r="H705" s="28" t="s">
        <v>5674</v>
      </c>
      <c r="I705" s="27"/>
      <c r="J705" s="27"/>
      <c r="K705" s="27"/>
    </row>
    <row r="706" spans="1:11" s="79" customFormat="1" ht="90" x14ac:dyDescent="0.25">
      <c r="A706" s="27" t="s">
        <v>6250</v>
      </c>
      <c r="B706" s="2" t="s">
        <v>8225</v>
      </c>
      <c r="C706" s="2" t="s">
        <v>5684</v>
      </c>
      <c r="D706" s="229"/>
      <c r="E706" s="18">
        <v>112224</v>
      </c>
      <c r="F706" s="18">
        <v>112224</v>
      </c>
      <c r="G706" s="27" t="s">
        <v>5605</v>
      </c>
      <c r="H706" s="28" t="s">
        <v>5674</v>
      </c>
      <c r="I706" s="27"/>
      <c r="J706" s="27"/>
      <c r="K706" s="27"/>
    </row>
    <row r="707" spans="1:11" s="79" customFormat="1" ht="90" x14ac:dyDescent="0.25">
      <c r="A707" s="27" t="s">
        <v>6251</v>
      </c>
      <c r="B707" s="2" t="s">
        <v>8226</v>
      </c>
      <c r="C707" s="2" t="s">
        <v>5685</v>
      </c>
      <c r="D707" s="229"/>
      <c r="E707" s="18">
        <v>383492.41</v>
      </c>
      <c r="F707" s="18">
        <v>383492.41</v>
      </c>
      <c r="G707" s="27" t="s">
        <v>5605</v>
      </c>
      <c r="H707" s="28" t="s">
        <v>5674</v>
      </c>
      <c r="I707" s="27"/>
      <c r="J707" s="27"/>
      <c r="K707" s="27"/>
    </row>
    <row r="708" spans="1:11" s="79" customFormat="1" ht="90" x14ac:dyDescent="0.25">
      <c r="A708" s="27" t="s">
        <v>6252</v>
      </c>
      <c r="B708" s="2" t="s">
        <v>8227</v>
      </c>
      <c r="C708" s="2" t="s">
        <v>5686</v>
      </c>
      <c r="D708" s="229"/>
      <c r="E708" s="18">
        <v>1914117.31</v>
      </c>
      <c r="F708" s="18">
        <v>1914117.31</v>
      </c>
      <c r="G708" s="27" t="s">
        <v>5605</v>
      </c>
      <c r="H708" s="28" t="s">
        <v>5674</v>
      </c>
      <c r="I708" s="27"/>
      <c r="J708" s="27"/>
      <c r="K708" s="27"/>
    </row>
    <row r="709" spans="1:11" s="79" customFormat="1" ht="90" x14ac:dyDescent="0.25">
      <c r="A709" s="27" t="s">
        <v>6253</v>
      </c>
      <c r="B709" s="2" t="s">
        <v>8228</v>
      </c>
      <c r="C709" s="222" t="s">
        <v>5687</v>
      </c>
      <c r="D709" s="229"/>
      <c r="E709" s="125">
        <v>10968721.199999999</v>
      </c>
      <c r="F709" s="125">
        <v>10968721.199999999</v>
      </c>
      <c r="G709" s="27" t="s">
        <v>5605</v>
      </c>
      <c r="H709" s="28" t="s">
        <v>5674</v>
      </c>
      <c r="I709" s="27"/>
      <c r="J709" s="27"/>
      <c r="K709" s="27"/>
    </row>
    <row r="710" spans="1:11" s="79" customFormat="1" ht="90" x14ac:dyDescent="0.25">
      <c r="A710" s="27" t="s">
        <v>6254</v>
      </c>
      <c r="B710" s="2" t="s">
        <v>8229</v>
      </c>
      <c r="C710" s="2" t="s">
        <v>5691</v>
      </c>
      <c r="D710" s="229"/>
      <c r="E710" s="18">
        <v>181661.08</v>
      </c>
      <c r="F710" s="18">
        <v>181661.08</v>
      </c>
      <c r="G710" s="27" t="s">
        <v>5605</v>
      </c>
      <c r="H710" s="28" t="s">
        <v>5674</v>
      </c>
      <c r="I710" s="27"/>
      <c r="J710" s="27"/>
      <c r="K710" s="27"/>
    </row>
    <row r="711" spans="1:11" s="79" customFormat="1" ht="90" x14ac:dyDescent="0.25">
      <c r="A711" s="27" t="s">
        <v>6255</v>
      </c>
      <c r="B711" s="2" t="s">
        <v>8230</v>
      </c>
      <c r="C711" s="2" t="s">
        <v>5692</v>
      </c>
      <c r="D711" s="229"/>
      <c r="E711" s="18">
        <v>7223748.1900000004</v>
      </c>
      <c r="F711" s="18">
        <v>7223748.1900000004</v>
      </c>
      <c r="G711" s="27" t="s">
        <v>5605</v>
      </c>
      <c r="H711" s="28" t="s">
        <v>5674</v>
      </c>
      <c r="I711" s="27"/>
      <c r="J711" s="27"/>
      <c r="K711" s="27"/>
    </row>
    <row r="712" spans="1:11" s="79" customFormat="1" ht="90" x14ac:dyDescent="0.25">
      <c r="A712" s="27" t="s">
        <v>6256</v>
      </c>
      <c r="B712" s="2" t="s">
        <v>8231</v>
      </c>
      <c r="C712" s="2" t="s">
        <v>5693</v>
      </c>
      <c r="D712" s="229"/>
      <c r="E712" s="18">
        <v>27607425.829999998</v>
      </c>
      <c r="F712" s="18">
        <v>27607425.829999998</v>
      </c>
      <c r="G712" s="27" t="s">
        <v>5605</v>
      </c>
      <c r="H712" s="28" t="s">
        <v>5674</v>
      </c>
      <c r="I712" s="27"/>
      <c r="J712" s="27"/>
      <c r="K712" s="27"/>
    </row>
    <row r="713" spans="1:11" s="79" customFormat="1" ht="90" x14ac:dyDescent="0.25">
      <c r="A713" s="27" t="s">
        <v>6257</v>
      </c>
      <c r="B713" s="2" t="s">
        <v>8232</v>
      </c>
      <c r="C713" s="2" t="s">
        <v>5694</v>
      </c>
      <c r="D713" s="229"/>
      <c r="E713" s="18">
        <v>414557.33</v>
      </c>
      <c r="F713" s="18">
        <v>414557.33</v>
      </c>
      <c r="G713" s="27" t="s">
        <v>5605</v>
      </c>
      <c r="H713" s="28" t="s">
        <v>5674</v>
      </c>
      <c r="I713" s="27"/>
      <c r="J713" s="27"/>
      <c r="K713" s="27"/>
    </row>
    <row r="714" spans="1:11" s="79" customFormat="1" ht="90" x14ac:dyDescent="0.25">
      <c r="A714" s="27" t="s">
        <v>6258</v>
      </c>
      <c r="B714" s="2" t="s">
        <v>8233</v>
      </c>
      <c r="C714" s="2" t="s">
        <v>5695</v>
      </c>
      <c r="D714" s="229"/>
      <c r="E714" s="18">
        <v>3614922.01</v>
      </c>
      <c r="F714" s="18">
        <v>3614922.01</v>
      </c>
      <c r="G714" s="27" t="s">
        <v>5605</v>
      </c>
      <c r="H714" s="28" t="s">
        <v>5674</v>
      </c>
      <c r="I714" s="27"/>
      <c r="J714" s="27"/>
      <c r="K714" s="27"/>
    </row>
    <row r="715" spans="1:11" s="79" customFormat="1" ht="90" x14ac:dyDescent="0.25">
      <c r="A715" s="27" t="s">
        <v>6259</v>
      </c>
      <c r="B715" s="2" t="s">
        <v>8234</v>
      </c>
      <c r="C715" s="2" t="s">
        <v>5688</v>
      </c>
      <c r="D715" s="229"/>
      <c r="E715" s="18">
        <v>852433.2</v>
      </c>
      <c r="F715" s="18">
        <v>852433.2</v>
      </c>
      <c r="G715" s="27" t="s">
        <v>5605</v>
      </c>
      <c r="H715" s="28" t="s">
        <v>5674</v>
      </c>
      <c r="I715" s="27"/>
      <c r="J715" s="27"/>
      <c r="K715" s="27"/>
    </row>
    <row r="716" spans="1:11" s="79" customFormat="1" ht="90" x14ac:dyDescent="0.25">
      <c r="A716" s="27" t="s">
        <v>6260</v>
      </c>
      <c r="B716" s="2" t="s">
        <v>8235</v>
      </c>
      <c r="C716" s="2" t="s">
        <v>5696</v>
      </c>
      <c r="D716" s="229"/>
      <c r="E716" s="18">
        <v>436351.2</v>
      </c>
      <c r="F716" s="18">
        <v>436351.2</v>
      </c>
      <c r="G716" s="27" t="s">
        <v>5605</v>
      </c>
      <c r="H716" s="28" t="s">
        <v>5674</v>
      </c>
      <c r="I716" s="27"/>
      <c r="J716" s="27"/>
      <c r="K716" s="27"/>
    </row>
    <row r="717" spans="1:11" s="79" customFormat="1" ht="90" x14ac:dyDescent="0.25">
      <c r="A717" s="27" t="s">
        <v>6261</v>
      </c>
      <c r="B717" s="2" t="s">
        <v>8236</v>
      </c>
      <c r="C717" s="2" t="s">
        <v>5697</v>
      </c>
      <c r="D717" s="229"/>
      <c r="E717" s="18">
        <v>102207.21</v>
      </c>
      <c r="F717" s="18">
        <v>102207.21</v>
      </c>
      <c r="G717" s="27" t="s">
        <v>5605</v>
      </c>
      <c r="H717" s="28" t="s">
        <v>5674</v>
      </c>
      <c r="I717" s="27"/>
      <c r="J717" s="27"/>
      <c r="K717" s="27"/>
    </row>
    <row r="718" spans="1:11" s="79" customFormat="1" ht="90" x14ac:dyDescent="0.25">
      <c r="A718" s="27" t="s">
        <v>6262</v>
      </c>
      <c r="B718" s="2" t="s">
        <v>8237</v>
      </c>
      <c r="C718" s="2" t="s">
        <v>5697</v>
      </c>
      <c r="D718" s="229"/>
      <c r="E718" s="18">
        <v>102207.21</v>
      </c>
      <c r="F718" s="18">
        <v>102207.21</v>
      </c>
      <c r="G718" s="27" t="s">
        <v>5605</v>
      </c>
      <c r="H718" s="28" t="s">
        <v>5674</v>
      </c>
      <c r="I718" s="27"/>
      <c r="J718" s="27"/>
      <c r="K718" s="27"/>
    </row>
    <row r="719" spans="1:11" s="79" customFormat="1" ht="90" x14ac:dyDescent="0.25">
      <c r="A719" s="27" t="s">
        <v>6263</v>
      </c>
      <c r="B719" s="2" t="s">
        <v>8238</v>
      </c>
      <c r="C719" s="2" t="s">
        <v>5697</v>
      </c>
      <c r="D719" s="229"/>
      <c r="E719" s="18">
        <v>102207.2</v>
      </c>
      <c r="F719" s="18">
        <v>102207.2</v>
      </c>
      <c r="G719" s="27" t="s">
        <v>5605</v>
      </c>
      <c r="H719" s="28" t="s">
        <v>5674</v>
      </c>
      <c r="I719" s="27"/>
      <c r="J719" s="27"/>
      <c r="K719" s="27"/>
    </row>
    <row r="720" spans="1:11" s="79" customFormat="1" ht="90" x14ac:dyDescent="0.25">
      <c r="A720" s="27" t="s">
        <v>6264</v>
      </c>
      <c r="B720" s="2" t="s">
        <v>8239</v>
      </c>
      <c r="C720" s="2" t="s">
        <v>5698</v>
      </c>
      <c r="D720" s="229"/>
      <c r="E720" s="18">
        <v>901319.89</v>
      </c>
      <c r="F720" s="18">
        <v>901319.89</v>
      </c>
      <c r="G720" s="27" t="s">
        <v>5605</v>
      </c>
      <c r="H720" s="28" t="s">
        <v>5674</v>
      </c>
      <c r="I720" s="27"/>
      <c r="J720" s="27"/>
      <c r="K720" s="27"/>
    </row>
    <row r="721" spans="1:11" s="79" customFormat="1" ht="90" x14ac:dyDescent="0.25">
      <c r="A721" s="27" t="s">
        <v>6265</v>
      </c>
      <c r="B721" s="2" t="s">
        <v>8240</v>
      </c>
      <c r="C721" s="2" t="s">
        <v>5699</v>
      </c>
      <c r="D721" s="229"/>
      <c r="E721" s="18">
        <v>979056</v>
      </c>
      <c r="F721" s="18">
        <v>979056</v>
      </c>
      <c r="G721" s="27" t="s">
        <v>5605</v>
      </c>
      <c r="H721" s="28" t="s">
        <v>5674</v>
      </c>
      <c r="I721" s="27"/>
      <c r="J721" s="27"/>
      <c r="K721" s="27"/>
    </row>
    <row r="722" spans="1:11" s="79" customFormat="1" ht="90" x14ac:dyDescent="0.25">
      <c r="A722" s="27" t="s">
        <v>6266</v>
      </c>
      <c r="B722" s="2" t="s">
        <v>8241</v>
      </c>
      <c r="C722" s="2" t="s">
        <v>5700</v>
      </c>
      <c r="D722" s="229"/>
      <c r="E722" s="18">
        <v>1081082.3999999999</v>
      </c>
      <c r="F722" s="18">
        <v>1081082.3999999999</v>
      </c>
      <c r="G722" s="27" t="s">
        <v>5605</v>
      </c>
      <c r="H722" s="28" t="s">
        <v>5674</v>
      </c>
      <c r="I722" s="27"/>
      <c r="J722" s="27"/>
      <c r="K722" s="27"/>
    </row>
    <row r="723" spans="1:11" s="79" customFormat="1" ht="90" x14ac:dyDescent="0.25">
      <c r="A723" s="27" t="s">
        <v>6267</v>
      </c>
      <c r="B723" s="2" t="s">
        <v>8242</v>
      </c>
      <c r="C723" s="2" t="s">
        <v>5689</v>
      </c>
      <c r="D723" s="229" t="s">
        <v>5701</v>
      </c>
      <c r="E723" s="18">
        <v>980000</v>
      </c>
      <c r="F723" s="18">
        <v>789444.46</v>
      </c>
      <c r="G723" s="27" t="s">
        <v>5605</v>
      </c>
      <c r="H723" s="28" t="s">
        <v>5702</v>
      </c>
      <c r="I723" s="27"/>
      <c r="J723" s="27"/>
      <c r="K723" s="27"/>
    </row>
    <row r="724" spans="1:11" s="79" customFormat="1" ht="90" x14ac:dyDescent="0.25">
      <c r="A724" s="27" t="s">
        <v>6268</v>
      </c>
      <c r="B724" s="2" t="s">
        <v>8243</v>
      </c>
      <c r="C724" s="2" t="s">
        <v>5690</v>
      </c>
      <c r="D724" s="229" t="s">
        <v>5703</v>
      </c>
      <c r="E724" s="18">
        <v>599000</v>
      </c>
      <c r="F724" s="18">
        <v>529116.68999999994</v>
      </c>
      <c r="G724" s="27" t="s">
        <v>5605</v>
      </c>
      <c r="H724" s="28" t="s">
        <v>5702</v>
      </c>
      <c r="I724" s="27"/>
      <c r="J724" s="27"/>
      <c r="K724" s="27"/>
    </row>
    <row r="725" spans="1:11" s="79" customFormat="1" x14ac:dyDescent="0.25">
      <c r="A725" s="27"/>
      <c r="B725" s="27"/>
      <c r="C725" s="225"/>
      <c r="D725" s="27"/>
      <c r="E725" s="55">
        <f>SUM(E639:E724)</f>
        <v>184514991.57999998</v>
      </c>
      <c r="F725" s="55">
        <f>SUM(F639:F724)</f>
        <v>147071387.17999998</v>
      </c>
      <c r="G725" s="27"/>
      <c r="H725" s="27"/>
      <c r="I725" s="27"/>
      <c r="J725" s="27"/>
      <c r="K725" s="27"/>
    </row>
    <row r="726" spans="1:11" x14ac:dyDescent="0.25">
      <c r="A726" s="220">
        <v>43</v>
      </c>
      <c r="B726" s="262" t="s">
        <v>4389</v>
      </c>
      <c r="C726" s="263"/>
      <c r="D726" s="263"/>
      <c r="E726" s="263"/>
      <c r="F726" s="263"/>
      <c r="G726" s="263"/>
      <c r="H726" s="263"/>
      <c r="I726" s="263"/>
      <c r="J726" s="263"/>
      <c r="K726" s="264"/>
    </row>
    <row r="727" spans="1:11" s="79" customFormat="1" ht="60" x14ac:dyDescent="0.25">
      <c r="A727" s="216" t="s">
        <v>575</v>
      </c>
      <c r="B727" s="2" t="s">
        <v>8244</v>
      </c>
      <c r="C727" s="28" t="s">
        <v>5498</v>
      </c>
      <c r="D727" s="27" t="s">
        <v>5508</v>
      </c>
      <c r="E727" s="42">
        <v>1009000</v>
      </c>
      <c r="F727" s="42">
        <v>504499.6</v>
      </c>
      <c r="G727" s="27" t="s">
        <v>4389</v>
      </c>
      <c r="H727" s="28" t="s">
        <v>5509</v>
      </c>
      <c r="I727" s="27"/>
      <c r="J727" s="27"/>
      <c r="K727" s="27"/>
    </row>
    <row r="728" spans="1:11" s="79" customFormat="1" ht="45" x14ac:dyDescent="0.25">
      <c r="A728" s="216" t="s">
        <v>576</v>
      </c>
      <c r="B728" s="2" t="s">
        <v>8245</v>
      </c>
      <c r="C728" s="28" t="s">
        <v>5499</v>
      </c>
      <c r="D728" s="27" t="s">
        <v>5510</v>
      </c>
      <c r="E728" s="42">
        <v>128944</v>
      </c>
      <c r="F728" s="42">
        <v>0</v>
      </c>
      <c r="G728" s="27" t="s">
        <v>4389</v>
      </c>
      <c r="H728" s="28" t="s">
        <v>5511</v>
      </c>
      <c r="I728" s="27"/>
      <c r="J728" s="27"/>
      <c r="K728" s="27"/>
    </row>
    <row r="729" spans="1:11" s="79" customFormat="1" ht="30" x14ac:dyDescent="0.25">
      <c r="A729" s="216" t="s">
        <v>577</v>
      </c>
      <c r="B729" s="2" t="s">
        <v>8246</v>
      </c>
      <c r="C729" s="28" t="s">
        <v>5500</v>
      </c>
      <c r="D729" s="27">
        <v>2009</v>
      </c>
      <c r="E729" s="42">
        <v>182850.91</v>
      </c>
      <c r="F729" s="42">
        <v>0</v>
      </c>
      <c r="G729" s="27" t="s">
        <v>4389</v>
      </c>
      <c r="H729" s="28" t="s">
        <v>938</v>
      </c>
      <c r="I729" s="27"/>
      <c r="J729" s="27"/>
      <c r="K729" s="27"/>
    </row>
    <row r="730" spans="1:11" s="79" customFormat="1" ht="60" x14ac:dyDescent="0.25">
      <c r="A730" s="224" t="s">
        <v>5728</v>
      </c>
      <c r="B730" s="2" t="s">
        <v>8247</v>
      </c>
      <c r="C730" s="28" t="s">
        <v>5501</v>
      </c>
      <c r="D730" s="27">
        <v>2020</v>
      </c>
      <c r="E730" s="233">
        <v>110000</v>
      </c>
      <c r="F730" s="42">
        <v>61416.49</v>
      </c>
      <c r="G730" s="27" t="s">
        <v>4389</v>
      </c>
      <c r="H730" s="28" t="s">
        <v>5512</v>
      </c>
      <c r="I730" s="27"/>
      <c r="J730" s="27"/>
      <c r="K730" s="27"/>
    </row>
    <row r="731" spans="1:11" s="79" customFormat="1" ht="60" x14ac:dyDescent="0.25">
      <c r="A731" s="224" t="s">
        <v>5729</v>
      </c>
      <c r="B731" s="2" t="s">
        <v>8248</v>
      </c>
      <c r="C731" s="28" t="s">
        <v>5502</v>
      </c>
      <c r="D731" s="27">
        <v>2021</v>
      </c>
      <c r="E731" s="233">
        <v>157261</v>
      </c>
      <c r="F731" s="42">
        <v>100721.89</v>
      </c>
      <c r="G731" s="27" t="s">
        <v>4389</v>
      </c>
      <c r="H731" s="28" t="s">
        <v>5505</v>
      </c>
      <c r="I731" s="27"/>
      <c r="J731" s="27"/>
      <c r="K731" s="27"/>
    </row>
    <row r="732" spans="1:11" s="79" customFormat="1" ht="60" x14ac:dyDescent="0.25">
      <c r="A732" s="224" t="s">
        <v>5730</v>
      </c>
      <c r="B732" s="2" t="s">
        <v>8249</v>
      </c>
      <c r="C732" s="28" t="s">
        <v>5503</v>
      </c>
      <c r="D732" s="27">
        <v>2023</v>
      </c>
      <c r="E732" s="233">
        <v>426000</v>
      </c>
      <c r="F732" s="42">
        <v>305300</v>
      </c>
      <c r="G732" s="27" t="s">
        <v>4389</v>
      </c>
      <c r="H732" s="28" t="s">
        <v>5506</v>
      </c>
      <c r="I732" s="27"/>
      <c r="J732" s="27"/>
      <c r="K732" s="27"/>
    </row>
    <row r="733" spans="1:11" s="79" customFormat="1" ht="60" x14ac:dyDescent="0.25">
      <c r="A733" s="224" t="s">
        <v>5731</v>
      </c>
      <c r="B733" s="2" t="s">
        <v>8250</v>
      </c>
      <c r="C733" s="28" t="s">
        <v>5504</v>
      </c>
      <c r="D733" s="27" t="s">
        <v>5513</v>
      </c>
      <c r="E733" s="233">
        <v>217200</v>
      </c>
      <c r="F733" s="42">
        <v>144800.04</v>
      </c>
      <c r="G733" s="27" t="s">
        <v>4389</v>
      </c>
      <c r="H733" s="28" t="s">
        <v>5507</v>
      </c>
      <c r="I733" s="27"/>
      <c r="J733" s="27"/>
      <c r="K733" s="27"/>
    </row>
    <row r="734" spans="1:11" ht="60" x14ac:dyDescent="0.25">
      <c r="A734" s="224" t="s">
        <v>5732</v>
      </c>
      <c r="B734" s="2" t="s">
        <v>8251</v>
      </c>
      <c r="C734" s="2" t="s">
        <v>5514</v>
      </c>
      <c r="D734" s="2" t="s">
        <v>5515</v>
      </c>
      <c r="E734" s="18">
        <v>500000</v>
      </c>
      <c r="F734" s="18">
        <v>472222.22</v>
      </c>
      <c r="G734" s="27" t="s">
        <v>4389</v>
      </c>
      <c r="H734" s="28" t="s">
        <v>5516</v>
      </c>
      <c r="I734" s="2"/>
      <c r="J734" s="2"/>
      <c r="K734" s="2"/>
    </row>
    <row r="735" spans="1:11" ht="60" x14ac:dyDescent="0.25">
      <c r="A735" s="224" t="s">
        <v>5733</v>
      </c>
      <c r="B735" s="2" t="s">
        <v>8252</v>
      </c>
      <c r="C735" s="2" t="s">
        <v>5514</v>
      </c>
      <c r="D735" s="2" t="s">
        <v>5515</v>
      </c>
      <c r="E735" s="18">
        <v>500000</v>
      </c>
      <c r="F735" s="18">
        <v>472222.22</v>
      </c>
      <c r="G735" s="27" t="s">
        <v>4389</v>
      </c>
      <c r="H735" s="28" t="s">
        <v>5516</v>
      </c>
      <c r="I735" s="2"/>
      <c r="J735" s="2"/>
      <c r="K735" s="2"/>
    </row>
    <row r="736" spans="1:11" ht="60" x14ac:dyDescent="0.25">
      <c r="A736" s="224" t="s">
        <v>5734</v>
      </c>
      <c r="B736" s="2" t="s">
        <v>8253</v>
      </c>
      <c r="C736" s="2" t="s">
        <v>5514</v>
      </c>
      <c r="D736" s="2" t="s">
        <v>5515</v>
      </c>
      <c r="E736" s="18">
        <v>500000</v>
      </c>
      <c r="F736" s="18">
        <v>472222.22</v>
      </c>
      <c r="G736" s="27" t="s">
        <v>4389</v>
      </c>
      <c r="H736" s="28" t="s">
        <v>5516</v>
      </c>
      <c r="I736" s="2"/>
      <c r="J736" s="2"/>
      <c r="K736" s="2"/>
    </row>
    <row r="737" spans="1:11" ht="60" x14ac:dyDescent="0.25">
      <c r="A737" s="224" t="s">
        <v>5735</v>
      </c>
      <c r="B737" s="2" t="s">
        <v>8254</v>
      </c>
      <c r="C737" s="2" t="s">
        <v>5514</v>
      </c>
      <c r="D737" s="2" t="s">
        <v>5515</v>
      </c>
      <c r="E737" s="18">
        <v>500000</v>
      </c>
      <c r="F737" s="18">
        <v>472222.22</v>
      </c>
      <c r="G737" s="27" t="s">
        <v>4389</v>
      </c>
      <c r="H737" s="28" t="s">
        <v>5516</v>
      </c>
      <c r="I737" s="2"/>
      <c r="J737" s="2"/>
      <c r="K737" s="2"/>
    </row>
    <row r="738" spans="1:11" ht="60" x14ac:dyDescent="0.25">
      <c r="A738" s="224" t="s">
        <v>5736</v>
      </c>
      <c r="B738" s="2" t="s">
        <v>8255</v>
      </c>
      <c r="C738" s="2" t="s">
        <v>5514</v>
      </c>
      <c r="D738" s="2" t="s">
        <v>5515</v>
      </c>
      <c r="E738" s="18">
        <v>500000</v>
      </c>
      <c r="F738" s="18">
        <v>472222.22</v>
      </c>
      <c r="G738" s="27" t="s">
        <v>4389</v>
      </c>
      <c r="H738" s="28" t="s">
        <v>5516</v>
      </c>
      <c r="I738" s="2"/>
      <c r="J738" s="2"/>
      <c r="K738" s="2"/>
    </row>
    <row r="739" spans="1:11" ht="60" x14ac:dyDescent="0.25">
      <c r="A739" s="224" t="s">
        <v>5737</v>
      </c>
      <c r="B739" s="2" t="s">
        <v>8256</v>
      </c>
      <c r="C739" s="2" t="s">
        <v>5514</v>
      </c>
      <c r="D739" s="2" t="s">
        <v>5515</v>
      </c>
      <c r="E739" s="18">
        <v>500000</v>
      </c>
      <c r="F739" s="18">
        <v>472222.22</v>
      </c>
      <c r="G739" s="27" t="s">
        <v>4389</v>
      </c>
      <c r="H739" s="28" t="s">
        <v>5516</v>
      </c>
      <c r="I739" s="2"/>
      <c r="J739" s="2"/>
      <c r="K739" s="2"/>
    </row>
    <row r="740" spans="1:11" ht="60" x14ac:dyDescent="0.25">
      <c r="A740" s="224" t="s">
        <v>5738</v>
      </c>
      <c r="B740" s="2" t="s">
        <v>8257</v>
      </c>
      <c r="C740" s="2" t="s">
        <v>5514</v>
      </c>
      <c r="D740" s="2" t="s">
        <v>5515</v>
      </c>
      <c r="E740" s="18">
        <v>500000</v>
      </c>
      <c r="F740" s="18">
        <v>472222.22</v>
      </c>
      <c r="G740" s="27" t="s">
        <v>4389</v>
      </c>
      <c r="H740" s="28" t="s">
        <v>5516</v>
      </c>
      <c r="I740" s="2"/>
      <c r="J740" s="2"/>
      <c r="K740" s="2"/>
    </row>
    <row r="741" spans="1:11" ht="60" x14ac:dyDescent="0.25">
      <c r="A741" s="224" t="s">
        <v>5739</v>
      </c>
      <c r="B741" s="2" t="s">
        <v>8258</v>
      </c>
      <c r="C741" s="2" t="s">
        <v>5517</v>
      </c>
      <c r="D741" s="2" t="s">
        <v>5518</v>
      </c>
      <c r="E741" s="18">
        <v>208560</v>
      </c>
      <c r="F741" s="18">
        <v>202766.67</v>
      </c>
      <c r="G741" s="27" t="s">
        <v>4389</v>
      </c>
      <c r="H741" s="28" t="s">
        <v>5519</v>
      </c>
      <c r="I741" s="2"/>
      <c r="J741" s="2"/>
      <c r="K741" s="2"/>
    </row>
    <row r="742" spans="1:11" ht="150" x14ac:dyDescent="0.25">
      <c r="A742" s="224" t="s">
        <v>5740</v>
      </c>
      <c r="B742" s="2" t="s">
        <v>8259</v>
      </c>
      <c r="C742" s="2" t="s">
        <v>5520</v>
      </c>
      <c r="D742" s="2" t="s">
        <v>5521</v>
      </c>
      <c r="E742" s="18">
        <v>347420</v>
      </c>
      <c r="F742" s="18">
        <v>337769.44</v>
      </c>
      <c r="G742" s="27" t="s">
        <v>4389</v>
      </c>
      <c r="H742" s="28" t="s">
        <v>5519</v>
      </c>
      <c r="I742" s="2"/>
      <c r="J742" s="2"/>
      <c r="K742" s="2"/>
    </row>
    <row r="743" spans="1:11" ht="150" x14ac:dyDescent="0.25">
      <c r="A743" s="224" t="s">
        <v>5741</v>
      </c>
      <c r="B743" s="2" t="s">
        <v>8260</v>
      </c>
      <c r="C743" s="2" t="s">
        <v>5520</v>
      </c>
      <c r="D743" s="2" t="s">
        <v>5521</v>
      </c>
      <c r="E743" s="18">
        <v>347420</v>
      </c>
      <c r="F743" s="18">
        <v>337769.44</v>
      </c>
      <c r="G743" s="27" t="s">
        <v>4389</v>
      </c>
      <c r="H743" s="28" t="s">
        <v>5519</v>
      </c>
      <c r="I743" s="2"/>
      <c r="J743" s="2"/>
      <c r="K743" s="2"/>
    </row>
    <row r="744" spans="1:11" ht="150" x14ac:dyDescent="0.25">
      <c r="A744" s="224" t="s">
        <v>5742</v>
      </c>
      <c r="B744" s="2" t="s">
        <v>8261</v>
      </c>
      <c r="C744" s="2" t="s">
        <v>5520</v>
      </c>
      <c r="D744" s="2" t="s">
        <v>5521</v>
      </c>
      <c r="E744" s="18">
        <v>347420</v>
      </c>
      <c r="F744" s="18">
        <v>337769.44</v>
      </c>
      <c r="G744" s="27" t="s">
        <v>4389</v>
      </c>
      <c r="H744" s="28" t="s">
        <v>5519</v>
      </c>
      <c r="I744" s="2"/>
      <c r="J744" s="2"/>
      <c r="K744" s="2"/>
    </row>
    <row r="745" spans="1:11" ht="150" x14ac:dyDescent="0.25">
      <c r="A745" s="224" t="s">
        <v>5743</v>
      </c>
      <c r="B745" s="2" t="s">
        <v>8262</v>
      </c>
      <c r="C745" s="2" t="s">
        <v>5520</v>
      </c>
      <c r="D745" s="2" t="s">
        <v>5521</v>
      </c>
      <c r="E745" s="18">
        <v>347420</v>
      </c>
      <c r="F745" s="18">
        <v>337769.44</v>
      </c>
      <c r="G745" s="27" t="s">
        <v>4389</v>
      </c>
      <c r="H745" s="28" t="s">
        <v>5519</v>
      </c>
      <c r="I745" s="2"/>
      <c r="J745" s="2"/>
      <c r="K745" s="2"/>
    </row>
    <row r="746" spans="1:11" ht="60" x14ac:dyDescent="0.25">
      <c r="A746" s="224" t="s">
        <v>5744</v>
      </c>
      <c r="B746" s="2" t="s">
        <v>8263</v>
      </c>
      <c r="C746" s="2" t="s">
        <v>5522</v>
      </c>
      <c r="D746" s="2" t="s">
        <v>5523</v>
      </c>
      <c r="E746" s="18">
        <v>139600</v>
      </c>
      <c r="F746" s="18">
        <v>135722.22</v>
      </c>
      <c r="G746" s="27" t="s">
        <v>4389</v>
      </c>
      <c r="H746" s="28" t="s">
        <v>5519</v>
      </c>
      <c r="I746" s="2"/>
      <c r="J746" s="2"/>
      <c r="K746" s="2"/>
    </row>
    <row r="747" spans="1:11" ht="60" x14ac:dyDescent="0.25">
      <c r="A747" s="224" t="s">
        <v>5745</v>
      </c>
      <c r="B747" s="2" t="s">
        <v>8264</v>
      </c>
      <c r="C747" s="2" t="s">
        <v>5522</v>
      </c>
      <c r="D747" s="2" t="s">
        <v>5523</v>
      </c>
      <c r="E747" s="18">
        <v>139600</v>
      </c>
      <c r="F747" s="18">
        <v>135722.22</v>
      </c>
      <c r="G747" s="27" t="s">
        <v>4389</v>
      </c>
      <c r="H747" s="28" t="s">
        <v>5519</v>
      </c>
      <c r="I747" s="2"/>
      <c r="J747" s="2"/>
      <c r="K747" s="2"/>
    </row>
    <row r="748" spans="1:11" ht="60" x14ac:dyDescent="0.25">
      <c r="A748" s="224" t="s">
        <v>5746</v>
      </c>
      <c r="B748" s="2" t="s">
        <v>8265</v>
      </c>
      <c r="C748" s="2" t="s">
        <v>5522</v>
      </c>
      <c r="D748" s="2" t="s">
        <v>5523</v>
      </c>
      <c r="E748" s="18">
        <v>139600</v>
      </c>
      <c r="F748" s="18">
        <v>135722.22</v>
      </c>
      <c r="G748" s="27" t="s">
        <v>4389</v>
      </c>
      <c r="H748" s="28" t="s">
        <v>5519</v>
      </c>
      <c r="I748" s="2"/>
      <c r="J748" s="2"/>
      <c r="K748" s="2"/>
    </row>
    <row r="749" spans="1:11" ht="60" x14ac:dyDescent="0.25">
      <c r="A749" s="224" t="s">
        <v>5747</v>
      </c>
      <c r="B749" s="2" t="s">
        <v>8266</v>
      </c>
      <c r="C749" s="2" t="s">
        <v>5522</v>
      </c>
      <c r="D749" s="2" t="s">
        <v>5523</v>
      </c>
      <c r="E749" s="18">
        <v>139600</v>
      </c>
      <c r="F749" s="18">
        <v>135722.22</v>
      </c>
      <c r="G749" s="27" t="s">
        <v>4389</v>
      </c>
      <c r="H749" s="28" t="s">
        <v>5519</v>
      </c>
      <c r="I749" s="2"/>
      <c r="J749" s="2"/>
      <c r="K749" s="2"/>
    </row>
    <row r="750" spans="1:11" ht="60" x14ac:dyDescent="0.25">
      <c r="A750" s="224" t="s">
        <v>5748</v>
      </c>
      <c r="B750" s="2" t="s">
        <v>8267</v>
      </c>
      <c r="C750" s="2" t="s">
        <v>5524</v>
      </c>
      <c r="D750" s="2" t="s">
        <v>5525</v>
      </c>
      <c r="E750" s="18">
        <v>177124</v>
      </c>
      <c r="F750" s="18">
        <v>172203.89</v>
      </c>
      <c r="G750" s="27" t="s">
        <v>4389</v>
      </c>
      <c r="H750" s="28" t="s">
        <v>5519</v>
      </c>
      <c r="I750" s="2"/>
      <c r="J750" s="2"/>
      <c r="K750" s="2"/>
    </row>
    <row r="751" spans="1:11" ht="60" x14ac:dyDescent="0.25">
      <c r="A751" s="224" t="s">
        <v>5749</v>
      </c>
      <c r="B751" s="2" t="s">
        <v>8268</v>
      </c>
      <c r="C751" s="2" t="s">
        <v>5524</v>
      </c>
      <c r="D751" s="2" t="s">
        <v>5525</v>
      </c>
      <c r="E751" s="18">
        <v>177124</v>
      </c>
      <c r="F751" s="18">
        <v>172203.89</v>
      </c>
      <c r="G751" s="27" t="s">
        <v>4389</v>
      </c>
      <c r="H751" s="28" t="s">
        <v>5519</v>
      </c>
      <c r="I751" s="2"/>
      <c r="J751" s="2"/>
      <c r="K751" s="2"/>
    </row>
    <row r="752" spans="1:11" ht="60" x14ac:dyDescent="0.25">
      <c r="A752" s="224" t="s">
        <v>5750</v>
      </c>
      <c r="B752" s="2" t="s">
        <v>8269</v>
      </c>
      <c r="C752" s="2" t="s">
        <v>5524</v>
      </c>
      <c r="D752" s="2" t="s">
        <v>5525</v>
      </c>
      <c r="E752" s="18">
        <v>177124</v>
      </c>
      <c r="F752" s="18">
        <v>172203.89</v>
      </c>
      <c r="G752" s="27" t="s">
        <v>4389</v>
      </c>
      <c r="H752" s="28" t="s">
        <v>5519</v>
      </c>
      <c r="I752" s="2"/>
      <c r="J752" s="2"/>
      <c r="K752" s="2"/>
    </row>
    <row r="753" spans="1:11" ht="60" x14ac:dyDescent="0.25">
      <c r="A753" s="224" t="s">
        <v>5751</v>
      </c>
      <c r="B753" s="2" t="s">
        <v>8270</v>
      </c>
      <c r="C753" s="2" t="s">
        <v>5524</v>
      </c>
      <c r="D753" s="2" t="s">
        <v>5525</v>
      </c>
      <c r="E753" s="18">
        <v>177124</v>
      </c>
      <c r="F753" s="18">
        <v>172203.89</v>
      </c>
      <c r="G753" s="27" t="s">
        <v>4389</v>
      </c>
      <c r="H753" s="28" t="s">
        <v>5519</v>
      </c>
      <c r="I753" s="2"/>
      <c r="J753" s="2"/>
      <c r="K753" s="2"/>
    </row>
    <row r="754" spans="1:11" ht="135" x14ac:dyDescent="0.25">
      <c r="A754" s="224" t="s">
        <v>5752</v>
      </c>
      <c r="B754" s="2" t="s">
        <v>8271</v>
      </c>
      <c r="C754" s="2" t="s">
        <v>5526</v>
      </c>
      <c r="D754" s="2" t="s">
        <v>5527</v>
      </c>
      <c r="E754" s="18">
        <v>840284</v>
      </c>
      <c r="F754" s="18">
        <v>830280.62</v>
      </c>
      <c r="G754" s="27" t="s">
        <v>4389</v>
      </c>
      <c r="H754" s="28" t="s">
        <v>5528</v>
      </c>
      <c r="I754" s="2"/>
      <c r="J754" s="2"/>
      <c r="K754" s="2"/>
    </row>
    <row r="755" spans="1:11" ht="90" x14ac:dyDescent="0.25">
      <c r="A755" s="224" t="s">
        <v>5753</v>
      </c>
      <c r="B755" s="2" t="s">
        <v>8272</v>
      </c>
      <c r="C755" s="2" t="s">
        <v>5529</v>
      </c>
      <c r="D755" s="2" t="s">
        <v>5530</v>
      </c>
      <c r="E755" s="18">
        <v>720000</v>
      </c>
      <c r="F755" s="18">
        <v>720000</v>
      </c>
      <c r="G755" s="27" t="s">
        <v>4389</v>
      </c>
      <c r="H755" s="28" t="s">
        <v>5531</v>
      </c>
      <c r="I755" s="2"/>
      <c r="J755" s="2"/>
      <c r="K755" s="2"/>
    </row>
    <row r="756" spans="1:11" ht="90" x14ac:dyDescent="0.25">
      <c r="A756" s="224" t="s">
        <v>5754</v>
      </c>
      <c r="B756" s="2" t="s">
        <v>8273</v>
      </c>
      <c r="C756" s="2" t="s">
        <v>5529</v>
      </c>
      <c r="D756" s="2" t="s">
        <v>5530</v>
      </c>
      <c r="E756" s="18">
        <v>720000</v>
      </c>
      <c r="F756" s="18">
        <v>720000</v>
      </c>
      <c r="G756" s="27" t="s">
        <v>4389</v>
      </c>
      <c r="H756" s="28" t="s">
        <v>5531</v>
      </c>
      <c r="I756" s="2"/>
      <c r="J756" s="2"/>
      <c r="K756" s="2"/>
    </row>
    <row r="757" spans="1:11" ht="90" x14ac:dyDescent="0.25">
      <c r="A757" s="224" t="s">
        <v>5755</v>
      </c>
      <c r="B757" s="2" t="s">
        <v>8274</v>
      </c>
      <c r="C757" s="2" t="s">
        <v>5529</v>
      </c>
      <c r="D757" s="2" t="s">
        <v>5530</v>
      </c>
      <c r="E757" s="18">
        <v>720000</v>
      </c>
      <c r="F757" s="18">
        <v>720000</v>
      </c>
      <c r="G757" s="27" t="s">
        <v>4389</v>
      </c>
      <c r="H757" s="28" t="s">
        <v>5531</v>
      </c>
      <c r="I757" s="2"/>
      <c r="J757" s="2"/>
      <c r="K757" s="2"/>
    </row>
    <row r="758" spans="1:11" x14ac:dyDescent="0.25">
      <c r="A758" s="217"/>
      <c r="B758" s="2"/>
      <c r="C758" s="2"/>
      <c r="D758" s="2"/>
      <c r="E758" s="18">
        <f>SUM(E727:E757)</f>
        <v>11596675.91</v>
      </c>
      <c r="F758" s="18">
        <f>SUM(F727:F757)</f>
        <v>10198123.049999997</v>
      </c>
      <c r="G758" s="2"/>
      <c r="H758" s="2"/>
      <c r="I758" s="2"/>
      <c r="J758" s="2"/>
      <c r="K758" s="2"/>
    </row>
    <row r="759" spans="1:11" x14ac:dyDescent="0.25">
      <c r="A759" s="329" t="s">
        <v>797</v>
      </c>
      <c r="B759" s="330"/>
      <c r="C759" s="330"/>
      <c r="D759" s="330"/>
      <c r="E759" s="330"/>
      <c r="F759" s="330"/>
      <c r="G759" s="330"/>
      <c r="H759" s="330"/>
      <c r="I759" s="330"/>
      <c r="J759" s="330"/>
      <c r="K759" s="331"/>
    </row>
    <row r="760" spans="1:11" s="79" customFormat="1" ht="60" x14ac:dyDescent="0.25">
      <c r="A760" s="216" t="s">
        <v>5756</v>
      </c>
      <c r="B760" s="2" t="s">
        <v>8275</v>
      </c>
      <c r="C760" s="28" t="s">
        <v>5532</v>
      </c>
      <c r="D760" s="27"/>
      <c r="E760" s="233">
        <v>615510</v>
      </c>
      <c r="F760" s="42">
        <v>615510</v>
      </c>
      <c r="G760" s="27" t="s">
        <v>4389</v>
      </c>
      <c r="H760" s="28" t="s">
        <v>5549</v>
      </c>
      <c r="I760" s="27"/>
      <c r="J760" s="27"/>
      <c r="K760" s="27"/>
    </row>
    <row r="761" spans="1:11" s="79" customFormat="1" ht="30" x14ac:dyDescent="0.25">
      <c r="A761" s="216" t="s">
        <v>5757</v>
      </c>
      <c r="B761" s="2" t="s">
        <v>8276</v>
      </c>
      <c r="C761" s="28" t="s">
        <v>5533</v>
      </c>
      <c r="D761" s="28" t="s">
        <v>5533</v>
      </c>
      <c r="E761" s="42">
        <v>237057</v>
      </c>
      <c r="F761" s="42">
        <v>11527</v>
      </c>
      <c r="G761" s="27" t="s">
        <v>4389</v>
      </c>
      <c r="H761" s="28" t="s">
        <v>938</v>
      </c>
      <c r="I761" s="27"/>
      <c r="J761" s="27"/>
      <c r="K761" s="27"/>
    </row>
    <row r="762" spans="1:11" s="79" customFormat="1" ht="75" x14ac:dyDescent="0.25">
      <c r="A762" s="216" t="s">
        <v>5758</v>
      </c>
      <c r="B762" s="2" t="s">
        <v>8277</v>
      </c>
      <c r="C762" s="28" t="s">
        <v>5534</v>
      </c>
      <c r="D762" s="27" t="s">
        <v>5554</v>
      </c>
      <c r="E762" s="42">
        <v>199558</v>
      </c>
      <c r="F762" s="42">
        <v>68736.17</v>
      </c>
      <c r="G762" s="27" t="s">
        <v>4389</v>
      </c>
      <c r="H762" s="234" t="s">
        <v>5550</v>
      </c>
      <c r="I762" s="27"/>
      <c r="J762" s="27"/>
      <c r="K762" s="27"/>
    </row>
    <row r="763" spans="1:11" s="79" customFormat="1" ht="75" x14ac:dyDescent="0.25">
      <c r="A763" s="224" t="s">
        <v>5759</v>
      </c>
      <c r="B763" s="2" t="s">
        <v>8278</v>
      </c>
      <c r="C763" s="28" t="s">
        <v>5535</v>
      </c>
      <c r="D763" s="27" t="s">
        <v>5554</v>
      </c>
      <c r="E763" s="42">
        <v>582272</v>
      </c>
      <c r="F763" s="42">
        <v>65170.86</v>
      </c>
      <c r="G763" s="27" t="s">
        <v>4389</v>
      </c>
      <c r="H763" s="234" t="s">
        <v>5550</v>
      </c>
      <c r="I763" s="27"/>
      <c r="J763" s="27"/>
      <c r="K763" s="27"/>
    </row>
    <row r="764" spans="1:11" s="79" customFormat="1" ht="75" x14ac:dyDescent="0.25">
      <c r="A764" s="224" t="s">
        <v>5760</v>
      </c>
      <c r="B764" s="2" t="s">
        <v>8279</v>
      </c>
      <c r="C764" s="28" t="s">
        <v>1110</v>
      </c>
      <c r="D764" s="27"/>
      <c r="E764" s="42">
        <v>160674.82</v>
      </c>
      <c r="F764" s="42">
        <v>0</v>
      </c>
      <c r="G764" s="27" t="s">
        <v>4389</v>
      </c>
      <c r="H764" s="234" t="s">
        <v>5550</v>
      </c>
      <c r="I764" s="27"/>
      <c r="J764" s="27"/>
      <c r="K764" s="27"/>
    </row>
    <row r="765" spans="1:11" s="79" customFormat="1" ht="75" x14ac:dyDescent="0.25">
      <c r="A765" s="224" t="s">
        <v>5761</v>
      </c>
      <c r="B765" s="2" t="s">
        <v>8280</v>
      </c>
      <c r="C765" s="28" t="s">
        <v>5536</v>
      </c>
      <c r="D765" s="27" t="s">
        <v>5554</v>
      </c>
      <c r="E765" s="42">
        <v>282846</v>
      </c>
      <c r="F765" s="42">
        <v>0</v>
      </c>
      <c r="G765" s="27" t="s">
        <v>4389</v>
      </c>
      <c r="H765" s="234" t="s">
        <v>5550</v>
      </c>
      <c r="I765" s="27"/>
      <c r="J765" s="27"/>
      <c r="K765" s="27"/>
    </row>
    <row r="766" spans="1:11" s="79" customFormat="1" ht="75" x14ac:dyDescent="0.25">
      <c r="A766" s="224" t="s">
        <v>5762</v>
      </c>
      <c r="B766" s="2" t="s">
        <v>8281</v>
      </c>
      <c r="C766" s="28" t="s">
        <v>5537</v>
      </c>
      <c r="D766" s="27" t="s">
        <v>5554</v>
      </c>
      <c r="E766" s="63">
        <v>195000</v>
      </c>
      <c r="F766" s="63">
        <v>0</v>
      </c>
      <c r="G766" s="27" t="s">
        <v>4389</v>
      </c>
      <c r="H766" s="234" t="s">
        <v>5550</v>
      </c>
      <c r="I766" s="27"/>
      <c r="J766" s="27"/>
      <c r="K766" s="27"/>
    </row>
    <row r="767" spans="1:11" s="79" customFormat="1" ht="60" x14ac:dyDescent="0.25">
      <c r="A767" s="224" t="s">
        <v>5763</v>
      </c>
      <c r="B767" s="2" t="s">
        <v>8282</v>
      </c>
      <c r="C767" s="28" t="s">
        <v>5538</v>
      </c>
      <c r="D767" s="28" t="s">
        <v>5553</v>
      </c>
      <c r="E767" s="233">
        <v>646579.19999999995</v>
      </c>
      <c r="F767" s="42">
        <v>646579.19999999995</v>
      </c>
      <c r="G767" s="27" t="s">
        <v>4389</v>
      </c>
      <c r="H767" s="28" t="s">
        <v>5549</v>
      </c>
      <c r="I767" s="27"/>
      <c r="J767" s="27"/>
      <c r="K767" s="27"/>
    </row>
    <row r="768" spans="1:11" s="79" customFormat="1" ht="60" x14ac:dyDescent="0.25">
      <c r="A768" s="224" t="s">
        <v>5764</v>
      </c>
      <c r="B768" s="2" t="s">
        <v>8283</v>
      </c>
      <c r="C768" s="28" t="s">
        <v>5539</v>
      </c>
      <c r="D768" s="27"/>
      <c r="E768" s="233">
        <v>1875354.82</v>
      </c>
      <c r="F768" s="42">
        <v>1875354.82</v>
      </c>
      <c r="G768" s="27" t="s">
        <v>4389</v>
      </c>
      <c r="H768" s="28" t="s">
        <v>5551</v>
      </c>
      <c r="I768" s="27"/>
      <c r="J768" s="27"/>
      <c r="K768" s="27"/>
    </row>
    <row r="769" spans="1:11" s="79" customFormat="1" ht="60" x14ac:dyDescent="0.25">
      <c r="A769" s="224" t="s">
        <v>5765</v>
      </c>
      <c r="B769" s="2" t="s">
        <v>8284</v>
      </c>
      <c r="C769" s="28" t="s">
        <v>5540</v>
      </c>
      <c r="D769" s="27"/>
      <c r="E769" s="233">
        <v>105365.2</v>
      </c>
      <c r="F769" s="42">
        <v>105367.2</v>
      </c>
      <c r="G769" s="27" t="s">
        <v>4389</v>
      </c>
      <c r="H769" s="28" t="s">
        <v>5549</v>
      </c>
      <c r="I769" s="27"/>
      <c r="J769" s="27"/>
      <c r="K769" s="27"/>
    </row>
    <row r="770" spans="1:11" s="79" customFormat="1" ht="60" x14ac:dyDescent="0.25">
      <c r="A770" s="224" t="s">
        <v>5766</v>
      </c>
      <c r="B770" s="2" t="s">
        <v>8285</v>
      </c>
      <c r="C770" s="28" t="s">
        <v>5541</v>
      </c>
      <c r="D770" s="27" t="s">
        <v>5555</v>
      </c>
      <c r="E770" s="233">
        <v>200000</v>
      </c>
      <c r="F770" s="42">
        <v>138461.51999999999</v>
      </c>
      <c r="G770" s="27" t="s">
        <v>4389</v>
      </c>
      <c r="H770" s="28" t="s">
        <v>5552</v>
      </c>
      <c r="I770" s="27"/>
      <c r="J770" s="27"/>
      <c r="K770" s="27"/>
    </row>
    <row r="771" spans="1:11" s="79" customFormat="1" ht="60" x14ac:dyDescent="0.25">
      <c r="A771" s="224" t="s">
        <v>5767</v>
      </c>
      <c r="B771" s="2" t="s">
        <v>8286</v>
      </c>
      <c r="C771" s="28" t="s">
        <v>5541</v>
      </c>
      <c r="D771" s="27" t="s">
        <v>5555</v>
      </c>
      <c r="E771" s="233">
        <v>200000</v>
      </c>
      <c r="F771" s="42">
        <v>138461.51999999999</v>
      </c>
      <c r="G771" s="27" t="s">
        <v>4389</v>
      </c>
      <c r="H771" s="28" t="s">
        <v>5552</v>
      </c>
      <c r="I771" s="27"/>
      <c r="J771" s="27"/>
      <c r="K771" s="27"/>
    </row>
    <row r="772" spans="1:11" s="79" customFormat="1" ht="60" x14ac:dyDescent="0.25">
      <c r="A772" s="224" t="s">
        <v>5768</v>
      </c>
      <c r="B772" s="2" t="s">
        <v>8287</v>
      </c>
      <c r="C772" s="28" t="s">
        <v>5541</v>
      </c>
      <c r="D772" s="27" t="s">
        <v>5555</v>
      </c>
      <c r="E772" s="233">
        <v>200000</v>
      </c>
      <c r="F772" s="42">
        <v>138461.51999999999</v>
      </c>
      <c r="G772" s="27" t="s">
        <v>4389</v>
      </c>
      <c r="H772" s="28" t="s">
        <v>5552</v>
      </c>
      <c r="I772" s="27"/>
      <c r="J772" s="27"/>
      <c r="K772" s="27"/>
    </row>
    <row r="773" spans="1:11" s="79" customFormat="1" ht="60" x14ac:dyDescent="0.25">
      <c r="A773" s="224" t="s">
        <v>5769</v>
      </c>
      <c r="B773" s="2" t="s">
        <v>8288</v>
      </c>
      <c r="C773" s="28" t="s">
        <v>5541</v>
      </c>
      <c r="D773" s="27" t="s">
        <v>5555</v>
      </c>
      <c r="E773" s="233">
        <v>200000</v>
      </c>
      <c r="F773" s="42">
        <v>138461.51999999999</v>
      </c>
      <c r="G773" s="27" t="s">
        <v>4389</v>
      </c>
      <c r="H773" s="28" t="s">
        <v>5552</v>
      </c>
      <c r="I773" s="27"/>
      <c r="J773" s="27"/>
      <c r="K773" s="27"/>
    </row>
    <row r="774" spans="1:11" s="79" customFormat="1" ht="60" x14ac:dyDescent="0.25">
      <c r="A774" s="224" t="s">
        <v>5770</v>
      </c>
      <c r="B774" s="2" t="s">
        <v>8289</v>
      </c>
      <c r="C774" s="28" t="s">
        <v>5541</v>
      </c>
      <c r="D774" s="27" t="s">
        <v>5555</v>
      </c>
      <c r="E774" s="233">
        <v>200000</v>
      </c>
      <c r="F774" s="42">
        <v>138461.51999999999</v>
      </c>
      <c r="G774" s="27" t="s">
        <v>4389</v>
      </c>
      <c r="H774" s="28" t="s">
        <v>5552</v>
      </c>
      <c r="I774" s="27"/>
      <c r="J774" s="27"/>
      <c r="K774" s="27"/>
    </row>
    <row r="775" spans="1:11" s="79" customFormat="1" ht="60" x14ac:dyDescent="0.25">
      <c r="A775" s="224" t="s">
        <v>5771</v>
      </c>
      <c r="B775" s="2" t="s">
        <v>8290</v>
      </c>
      <c r="C775" s="28" t="s">
        <v>5542</v>
      </c>
      <c r="D775" s="27"/>
      <c r="E775" s="233">
        <v>280000</v>
      </c>
      <c r="F775" s="42">
        <v>193846.16</v>
      </c>
      <c r="G775" s="27" t="s">
        <v>4389</v>
      </c>
      <c r="H775" s="28" t="s">
        <v>5552</v>
      </c>
      <c r="I775" s="27"/>
      <c r="J775" s="27"/>
      <c r="K775" s="27"/>
    </row>
    <row r="776" spans="1:11" s="79" customFormat="1" ht="60" x14ac:dyDescent="0.25">
      <c r="A776" s="224" t="s">
        <v>5772</v>
      </c>
      <c r="B776" s="2" t="s">
        <v>8291</v>
      </c>
      <c r="C776" s="28" t="s">
        <v>5542</v>
      </c>
      <c r="D776" s="27"/>
      <c r="E776" s="233">
        <v>280000</v>
      </c>
      <c r="F776" s="42">
        <v>193846.16</v>
      </c>
      <c r="G776" s="27" t="s">
        <v>4389</v>
      </c>
      <c r="H776" s="28" t="s">
        <v>5552</v>
      </c>
      <c r="I776" s="27"/>
      <c r="J776" s="27"/>
      <c r="K776" s="27"/>
    </row>
    <row r="777" spans="1:11" s="79" customFormat="1" ht="60" x14ac:dyDescent="0.25">
      <c r="A777" s="224" t="s">
        <v>5773</v>
      </c>
      <c r="B777" s="2" t="s">
        <v>8292</v>
      </c>
      <c r="C777" s="28" t="s">
        <v>5542</v>
      </c>
      <c r="D777" s="27"/>
      <c r="E777" s="233">
        <v>280000</v>
      </c>
      <c r="F777" s="42">
        <v>193846.16</v>
      </c>
      <c r="G777" s="27" t="s">
        <v>4389</v>
      </c>
      <c r="H777" s="28" t="s">
        <v>5552</v>
      </c>
      <c r="I777" s="27"/>
      <c r="J777" s="27"/>
      <c r="K777" s="27"/>
    </row>
    <row r="778" spans="1:11" s="79" customFormat="1" ht="60" x14ac:dyDescent="0.25">
      <c r="A778" s="224" t="s">
        <v>5774</v>
      </c>
      <c r="B778" s="2" t="s">
        <v>8293</v>
      </c>
      <c r="C778" s="28" t="s">
        <v>5542</v>
      </c>
      <c r="D778" s="27"/>
      <c r="E778" s="233">
        <v>280000</v>
      </c>
      <c r="F778" s="42">
        <v>193846.16</v>
      </c>
      <c r="G778" s="27" t="s">
        <v>4389</v>
      </c>
      <c r="H778" s="28" t="s">
        <v>5552</v>
      </c>
      <c r="I778" s="27"/>
      <c r="J778" s="27"/>
      <c r="K778" s="27"/>
    </row>
    <row r="779" spans="1:11" s="79" customFormat="1" ht="60" x14ac:dyDescent="0.25">
      <c r="A779" s="224" t="s">
        <v>5775</v>
      </c>
      <c r="B779" s="2" t="s">
        <v>8294</v>
      </c>
      <c r="C779" s="28" t="s">
        <v>5542</v>
      </c>
      <c r="D779" s="27"/>
      <c r="E779" s="233">
        <v>280000</v>
      </c>
      <c r="F779" s="42">
        <v>193846.16</v>
      </c>
      <c r="G779" s="27" t="s">
        <v>4389</v>
      </c>
      <c r="H779" s="28" t="s">
        <v>5552</v>
      </c>
      <c r="I779" s="27"/>
      <c r="J779" s="27"/>
      <c r="K779" s="27"/>
    </row>
    <row r="780" spans="1:11" s="79" customFormat="1" ht="60" x14ac:dyDescent="0.25">
      <c r="A780" s="224" t="s">
        <v>5776</v>
      </c>
      <c r="B780" s="2" t="s">
        <v>8295</v>
      </c>
      <c r="C780" s="28" t="s">
        <v>5543</v>
      </c>
      <c r="D780" s="27"/>
      <c r="E780" s="233">
        <v>750000</v>
      </c>
      <c r="F780" s="42">
        <v>403846.14</v>
      </c>
      <c r="G780" s="27" t="s">
        <v>4389</v>
      </c>
      <c r="H780" s="28" t="s">
        <v>5552</v>
      </c>
      <c r="I780" s="27"/>
      <c r="J780" s="27"/>
      <c r="K780" s="27"/>
    </row>
    <row r="781" spans="1:11" s="79" customFormat="1" ht="60" x14ac:dyDescent="0.25">
      <c r="A781" s="224" t="s">
        <v>5777</v>
      </c>
      <c r="B781" s="2" t="s">
        <v>8296</v>
      </c>
      <c r="C781" s="28" t="s">
        <v>5543</v>
      </c>
      <c r="D781" s="27"/>
      <c r="E781" s="233">
        <v>750000</v>
      </c>
      <c r="F781" s="42">
        <v>403846.14</v>
      </c>
      <c r="G781" s="27" t="s">
        <v>4389</v>
      </c>
      <c r="H781" s="28" t="s">
        <v>5552</v>
      </c>
      <c r="I781" s="27"/>
      <c r="J781" s="27"/>
      <c r="K781" s="27"/>
    </row>
    <row r="782" spans="1:11" s="79" customFormat="1" ht="60" x14ac:dyDescent="0.25">
      <c r="A782" s="224" t="s">
        <v>5778</v>
      </c>
      <c r="B782" s="2" t="s">
        <v>8297</v>
      </c>
      <c r="C782" s="28" t="s">
        <v>5543</v>
      </c>
      <c r="D782" s="27"/>
      <c r="E782" s="233">
        <v>750000</v>
      </c>
      <c r="F782" s="42">
        <v>403846.14</v>
      </c>
      <c r="G782" s="27" t="s">
        <v>4389</v>
      </c>
      <c r="H782" s="28" t="s">
        <v>5552</v>
      </c>
      <c r="I782" s="27"/>
      <c r="J782" s="27"/>
      <c r="K782" s="27"/>
    </row>
    <row r="783" spans="1:11" s="79" customFormat="1" ht="60" x14ac:dyDescent="0.25">
      <c r="A783" s="224" t="s">
        <v>5779</v>
      </c>
      <c r="B783" s="2" t="s">
        <v>8298</v>
      </c>
      <c r="C783" s="28" t="s">
        <v>5543</v>
      </c>
      <c r="D783" s="27"/>
      <c r="E783" s="233">
        <v>750000</v>
      </c>
      <c r="F783" s="42">
        <v>403846.14</v>
      </c>
      <c r="G783" s="27" t="s">
        <v>4389</v>
      </c>
      <c r="H783" s="28" t="s">
        <v>5552</v>
      </c>
      <c r="I783" s="27"/>
      <c r="J783" s="27"/>
      <c r="K783" s="27"/>
    </row>
    <row r="784" spans="1:11" s="79" customFormat="1" ht="60" x14ac:dyDescent="0.25">
      <c r="A784" s="224" t="s">
        <v>5780</v>
      </c>
      <c r="B784" s="2" t="s">
        <v>8299</v>
      </c>
      <c r="C784" s="28" t="s">
        <v>5543</v>
      </c>
      <c r="D784" s="27"/>
      <c r="E784" s="233">
        <v>750000</v>
      </c>
      <c r="F784" s="42">
        <v>403846.14</v>
      </c>
      <c r="G784" s="27" t="s">
        <v>4389</v>
      </c>
      <c r="H784" s="28" t="s">
        <v>5552</v>
      </c>
      <c r="I784" s="27"/>
      <c r="J784" s="27"/>
      <c r="K784" s="27"/>
    </row>
    <row r="785" spans="1:11" s="79" customFormat="1" ht="60" x14ac:dyDescent="0.25">
      <c r="A785" s="224" t="s">
        <v>5781</v>
      </c>
      <c r="B785" s="2" t="s">
        <v>8300</v>
      </c>
      <c r="C785" s="28" t="s">
        <v>5543</v>
      </c>
      <c r="D785" s="27"/>
      <c r="E785" s="233">
        <v>750000</v>
      </c>
      <c r="F785" s="42">
        <v>403846.14</v>
      </c>
      <c r="G785" s="27" t="s">
        <v>4389</v>
      </c>
      <c r="H785" s="28" t="s">
        <v>5552</v>
      </c>
      <c r="I785" s="27"/>
      <c r="J785" s="27"/>
      <c r="K785" s="27"/>
    </row>
    <row r="786" spans="1:11" s="79" customFormat="1" ht="60" x14ac:dyDescent="0.25">
      <c r="A786" s="224" t="s">
        <v>5782</v>
      </c>
      <c r="B786" s="2" t="s">
        <v>8301</v>
      </c>
      <c r="C786" s="28" t="s">
        <v>5543</v>
      </c>
      <c r="D786" s="27"/>
      <c r="E786" s="233">
        <v>750000</v>
      </c>
      <c r="F786" s="42">
        <v>403846.14</v>
      </c>
      <c r="G786" s="27" t="s">
        <v>4389</v>
      </c>
      <c r="H786" s="28" t="s">
        <v>5552</v>
      </c>
      <c r="I786" s="27"/>
      <c r="J786" s="27"/>
      <c r="K786" s="27"/>
    </row>
    <row r="787" spans="1:11" s="79" customFormat="1" ht="60" x14ac:dyDescent="0.25">
      <c r="A787" s="224" t="s">
        <v>5783</v>
      </c>
      <c r="B787" s="2" t="s">
        <v>8302</v>
      </c>
      <c r="C787" s="28" t="s">
        <v>5543</v>
      </c>
      <c r="D787" s="27"/>
      <c r="E787" s="233">
        <v>750000</v>
      </c>
      <c r="F787" s="42">
        <v>403846.14</v>
      </c>
      <c r="G787" s="27" t="s">
        <v>4389</v>
      </c>
      <c r="H787" s="28" t="s">
        <v>5552</v>
      </c>
      <c r="I787" s="27"/>
      <c r="J787" s="27"/>
      <c r="K787" s="27"/>
    </row>
    <row r="788" spans="1:11" s="79" customFormat="1" ht="60" x14ac:dyDescent="0.25">
      <c r="A788" s="224" t="s">
        <v>5784</v>
      </c>
      <c r="B788" s="2" t="s">
        <v>8303</v>
      </c>
      <c r="C788" s="28" t="s">
        <v>5543</v>
      </c>
      <c r="D788" s="27"/>
      <c r="E788" s="233">
        <v>750000</v>
      </c>
      <c r="F788" s="42">
        <v>403846.14</v>
      </c>
      <c r="G788" s="27" t="s">
        <v>4389</v>
      </c>
      <c r="H788" s="28" t="s">
        <v>5552</v>
      </c>
      <c r="I788" s="27"/>
      <c r="J788" s="27"/>
      <c r="K788" s="27"/>
    </row>
    <row r="789" spans="1:11" s="79" customFormat="1" ht="60" x14ac:dyDescent="0.25">
      <c r="A789" s="224" t="s">
        <v>5785</v>
      </c>
      <c r="B789" s="2" t="s">
        <v>8304</v>
      </c>
      <c r="C789" s="28" t="s">
        <v>5543</v>
      </c>
      <c r="D789" s="27"/>
      <c r="E789" s="233">
        <v>750000</v>
      </c>
      <c r="F789" s="42">
        <v>403846.14</v>
      </c>
      <c r="G789" s="27" t="s">
        <v>4389</v>
      </c>
      <c r="H789" s="28" t="s">
        <v>5552</v>
      </c>
      <c r="I789" s="27"/>
      <c r="J789" s="27"/>
      <c r="K789" s="27"/>
    </row>
    <row r="790" spans="1:11" s="79" customFormat="1" ht="60" x14ac:dyDescent="0.25">
      <c r="A790" s="224" t="s">
        <v>5786</v>
      </c>
      <c r="B790" s="2" t="s">
        <v>8305</v>
      </c>
      <c r="C790" s="28" t="s">
        <v>5543</v>
      </c>
      <c r="D790" s="27"/>
      <c r="E790" s="233">
        <v>750000</v>
      </c>
      <c r="F790" s="42">
        <v>403846.14</v>
      </c>
      <c r="G790" s="27" t="s">
        <v>4389</v>
      </c>
      <c r="H790" s="28" t="s">
        <v>5552</v>
      </c>
      <c r="I790" s="27"/>
      <c r="J790" s="27"/>
      <c r="K790" s="27"/>
    </row>
    <row r="791" spans="1:11" s="79" customFormat="1" ht="60" x14ac:dyDescent="0.25">
      <c r="A791" s="224" t="s">
        <v>5787</v>
      </c>
      <c r="B791" s="2" t="s">
        <v>8306</v>
      </c>
      <c r="C791" s="28" t="s">
        <v>5543</v>
      </c>
      <c r="D791" s="27"/>
      <c r="E791" s="233">
        <v>750000</v>
      </c>
      <c r="F791" s="42">
        <v>403846.14</v>
      </c>
      <c r="G791" s="27" t="s">
        <v>4389</v>
      </c>
      <c r="H791" s="28" t="s">
        <v>5552</v>
      </c>
      <c r="I791" s="27"/>
      <c r="J791" s="27"/>
      <c r="K791" s="27"/>
    </row>
    <row r="792" spans="1:11" s="79" customFormat="1" ht="60" x14ac:dyDescent="0.25">
      <c r="A792" s="224" t="s">
        <v>5788</v>
      </c>
      <c r="B792" s="2" t="s">
        <v>8307</v>
      </c>
      <c r="C792" s="28" t="s">
        <v>5543</v>
      </c>
      <c r="D792" s="27"/>
      <c r="E792" s="233">
        <v>750000</v>
      </c>
      <c r="F792" s="42">
        <v>519230.76</v>
      </c>
      <c r="G792" s="27" t="s">
        <v>4389</v>
      </c>
      <c r="H792" s="28" t="s">
        <v>5552</v>
      </c>
      <c r="I792" s="27"/>
      <c r="J792" s="27"/>
      <c r="K792" s="27"/>
    </row>
    <row r="793" spans="1:11" s="79" customFormat="1" ht="60" x14ac:dyDescent="0.25">
      <c r="A793" s="224" t="s">
        <v>5789</v>
      </c>
      <c r="B793" s="2" t="s">
        <v>8308</v>
      </c>
      <c r="C793" s="28" t="s">
        <v>5543</v>
      </c>
      <c r="D793" s="27"/>
      <c r="E793" s="233">
        <v>750000</v>
      </c>
      <c r="F793" s="42">
        <v>519230.76</v>
      </c>
      <c r="G793" s="27" t="s">
        <v>4389</v>
      </c>
      <c r="H793" s="28" t="s">
        <v>5552</v>
      </c>
      <c r="I793" s="27"/>
      <c r="J793" s="27"/>
      <c r="K793" s="27"/>
    </row>
    <row r="794" spans="1:11" s="79" customFormat="1" ht="60" x14ac:dyDescent="0.25">
      <c r="A794" s="224" t="s">
        <v>5790</v>
      </c>
      <c r="B794" s="2" t="s">
        <v>8309</v>
      </c>
      <c r="C794" s="28" t="s">
        <v>5543</v>
      </c>
      <c r="D794" s="27"/>
      <c r="E794" s="233">
        <v>750000</v>
      </c>
      <c r="F794" s="42">
        <v>519230.76</v>
      </c>
      <c r="G794" s="27" t="s">
        <v>4389</v>
      </c>
      <c r="H794" s="28" t="s">
        <v>5552</v>
      </c>
      <c r="I794" s="27"/>
      <c r="J794" s="27"/>
      <c r="K794" s="27"/>
    </row>
    <row r="795" spans="1:11" s="79" customFormat="1" ht="60" x14ac:dyDescent="0.25">
      <c r="A795" s="224" t="s">
        <v>5791</v>
      </c>
      <c r="B795" s="2" t="s">
        <v>8310</v>
      </c>
      <c r="C795" s="28" t="s">
        <v>5543</v>
      </c>
      <c r="D795" s="27"/>
      <c r="E795" s="233">
        <v>750000</v>
      </c>
      <c r="F795" s="42">
        <v>519230.76</v>
      </c>
      <c r="G795" s="27" t="s">
        <v>4389</v>
      </c>
      <c r="H795" s="28" t="s">
        <v>5552</v>
      </c>
      <c r="I795" s="27"/>
      <c r="J795" s="27"/>
      <c r="K795" s="27"/>
    </row>
    <row r="796" spans="1:11" s="79" customFormat="1" ht="60" x14ac:dyDescent="0.25">
      <c r="A796" s="224" t="s">
        <v>5792</v>
      </c>
      <c r="B796" s="2" t="s">
        <v>8311</v>
      </c>
      <c r="C796" s="28" t="s">
        <v>5544</v>
      </c>
      <c r="D796" s="27"/>
      <c r="E796" s="233">
        <v>140000</v>
      </c>
      <c r="F796" s="42">
        <v>96923.08</v>
      </c>
      <c r="G796" s="27" t="s">
        <v>4389</v>
      </c>
      <c r="H796" s="28" t="s">
        <v>5552</v>
      </c>
      <c r="I796" s="27"/>
      <c r="J796" s="27"/>
      <c r="K796" s="27"/>
    </row>
    <row r="797" spans="1:11" s="79" customFormat="1" ht="60" x14ac:dyDescent="0.25">
      <c r="A797" s="224" t="s">
        <v>5793</v>
      </c>
      <c r="B797" s="2" t="s">
        <v>8312</v>
      </c>
      <c r="C797" s="28" t="s">
        <v>5545</v>
      </c>
      <c r="D797" s="27"/>
      <c r="E797" s="233">
        <v>1300000</v>
      </c>
      <c r="F797" s="42">
        <v>900000</v>
      </c>
      <c r="G797" s="27" t="s">
        <v>4389</v>
      </c>
      <c r="H797" s="28" t="s">
        <v>5552</v>
      </c>
      <c r="I797" s="27"/>
      <c r="J797" s="27"/>
      <c r="K797" s="27"/>
    </row>
    <row r="798" spans="1:11" s="79" customFormat="1" ht="60" x14ac:dyDescent="0.25">
      <c r="A798" s="224" t="s">
        <v>5794</v>
      </c>
      <c r="B798" s="2" t="s">
        <v>8313</v>
      </c>
      <c r="C798" s="28" t="s">
        <v>5546</v>
      </c>
      <c r="D798" s="27"/>
      <c r="E798" s="233">
        <v>841</v>
      </c>
      <c r="F798" s="42">
        <v>841</v>
      </c>
      <c r="G798" s="27" t="s">
        <v>4389</v>
      </c>
      <c r="H798" s="28" t="s">
        <v>5549</v>
      </c>
      <c r="I798" s="27"/>
      <c r="J798" s="27"/>
      <c r="K798" s="27"/>
    </row>
    <row r="799" spans="1:11" s="79" customFormat="1" ht="60" x14ac:dyDescent="0.25">
      <c r="A799" s="224" t="s">
        <v>5795</v>
      </c>
      <c r="B799" s="2" t="s">
        <v>8314</v>
      </c>
      <c r="C799" s="27" t="s">
        <v>5547</v>
      </c>
      <c r="D799" s="27"/>
      <c r="E799" s="256">
        <v>840</v>
      </c>
      <c r="F799" s="32">
        <v>840</v>
      </c>
      <c r="G799" s="27" t="s">
        <v>4389</v>
      </c>
      <c r="H799" s="27" t="s">
        <v>5549</v>
      </c>
      <c r="I799" s="27"/>
      <c r="J799" s="27"/>
      <c r="K799" s="27"/>
    </row>
    <row r="800" spans="1:11" s="79" customFormat="1" ht="60" x14ac:dyDescent="0.25">
      <c r="A800" s="224" t="s">
        <v>5796</v>
      </c>
      <c r="B800" s="2" t="s">
        <v>8315</v>
      </c>
      <c r="C800" s="34" t="s">
        <v>5548</v>
      </c>
      <c r="D800" s="224"/>
      <c r="E800" s="85">
        <v>1413</v>
      </c>
      <c r="F800" s="85">
        <v>1413</v>
      </c>
      <c r="G800" s="27" t="s">
        <v>4389</v>
      </c>
      <c r="H800" s="28" t="s">
        <v>5549</v>
      </c>
      <c r="I800" s="27"/>
      <c r="J800" s="27"/>
      <c r="K800" s="27"/>
    </row>
    <row r="801" spans="1:11" s="79" customFormat="1" ht="60" x14ac:dyDescent="0.25">
      <c r="A801" s="224" t="s">
        <v>5797</v>
      </c>
      <c r="B801" s="2" t="s">
        <v>8316</v>
      </c>
      <c r="C801" s="235" t="s">
        <v>2354</v>
      </c>
      <c r="D801" s="235" t="s">
        <v>5558</v>
      </c>
      <c r="E801" s="236">
        <v>205440</v>
      </c>
      <c r="F801" s="236">
        <v>72490.37</v>
      </c>
      <c r="G801" s="219" t="s">
        <v>4389</v>
      </c>
      <c r="H801" s="28" t="s">
        <v>5556</v>
      </c>
      <c r="I801" s="27"/>
      <c r="J801" s="27"/>
      <c r="K801" s="27"/>
    </row>
    <row r="802" spans="1:11" ht="60" x14ac:dyDescent="0.25">
      <c r="A802" s="224" t="s">
        <v>5798</v>
      </c>
      <c r="B802" s="2" t="s">
        <v>8317</v>
      </c>
      <c r="C802" s="235" t="s">
        <v>1116</v>
      </c>
      <c r="D802" s="235" t="s">
        <v>5558</v>
      </c>
      <c r="E802" s="236">
        <v>340228.28</v>
      </c>
      <c r="F802" s="236">
        <v>298644.78000000003</v>
      </c>
      <c r="G802" s="219" t="s">
        <v>4389</v>
      </c>
      <c r="H802" s="28" t="s">
        <v>5556</v>
      </c>
      <c r="I802" s="2"/>
      <c r="J802" s="2"/>
      <c r="K802" s="2"/>
    </row>
    <row r="803" spans="1:11" ht="180" x14ac:dyDescent="0.25">
      <c r="A803" s="224" t="s">
        <v>5799</v>
      </c>
      <c r="B803" s="2" t="s">
        <v>8318</v>
      </c>
      <c r="C803" s="218" t="s">
        <v>5557</v>
      </c>
      <c r="D803" s="218" t="s">
        <v>5559</v>
      </c>
      <c r="E803" s="128">
        <v>353349.6</v>
      </c>
      <c r="F803" s="128">
        <v>353349.6</v>
      </c>
      <c r="G803" s="219" t="s">
        <v>4389</v>
      </c>
      <c r="H803" s="28" t="s">
        <v>5560</v>
      </c>
      <c r="I803" s="2"/>
      <c r="J803" s="2"/>
      <c r="K803" s="2"/>
    </row>
    <row r="804" spans="1:11" ht="180" x14ac:dyDescent="0.25">
      <c r="A804" s="224" t="s">
        <v>5800</v>
      </c>
      <c r="B804" s="2" t="s">
        <v>8319</v>
      </c>
      <c r="C804" s="218" t="s">
        <v>5557</v>
      </c>
      <c r="D804" s="218" t="s">
        <v>5559</v>
      </c>
      <c r="E804" s="128">
        <v>353349.6</v>
      </c>
      <c r="F804" s="128">
        <v>353349.6</v>
      </c>
      <c r="G804" s="219" t="s">
        <v>4389</v>
      </c>
      <c r="H804" s="28" t="s">
        <v>5560</v>
      </c>
      <c r="I804" s="2"/>
      <c r="J804" s="2"/>
      <c r="K804" s="2"/>
    </row>
    <row r="805" spans="1:11" ht="180" x14ac:dyDescent="0.25">
      <c r="A805" s="224" t="s">
        <v>5801</v>
      </c>
      <c r="B805" s="2" t="s">
        <v>8320</v>
      </c>
      <c r="C805" s="218" t="s">
        <v>5557</v>
      </c>
      <c r="D805" s="218" t="s">
        <v>5559</v>
      </c>
      <c r="E805" s="128">
        <v>353349.6</v>
      </c>
      <c r="F805" s="128">
        <v>353349.6</v>
      </c>
      <c r="G805" s="219" t="s">
        <v>4389</v>
      </c>
      <c r="H805" s="28" t="s">
        <v>5560</v>
      </c>
      <c r="I805" s="2"/>
      <c r="J805" s="2"/>
      <c r="K805" s="2"/>
    </row>
    <row r="806" spans="1:11" x14ac:dyDescent="0.25">
      <c r="A806" s="217"/>
      <c r="B806" s="2"/>
      <c r="C806" s="2"/>
      <c r="D806" s="2"/>
      <c r="E806" s="18">
        <f>SUM(E760:E805)</f>
        <v>22349028.120000005</v>
      </c>
      <c r="F806" s="18">
        <f>SUM(F760:F805)</f>
        <v>14404061.399999997</v>
      </c>
      <c r="G806" s="2"/>
      <c r="H806" s="2"/>
      <c r="I806" s="2"/>
      <c r="J806" s="2"/>
      <c r="K806" s="2"/>
    </row>
    <row r="807" spans="1:11" x14ac:dyDescent="0.25">
      <c r="A807" s="57">
        <v>44</v>
      </c>
      <c r="B807" s="297" t="s">
        <v>690</v>
      </c>
      <c r="C807" s="288"/>
      <c r="D807" s="288"/>
      <c r="E807" s="288"/>
      <c r="F807" s="288"/>
      <c r="G807" s="288"/>
      <c r="H807" s="288"/>
      <c r="I807" s="288"/>
      <c r="J807" s="288"/>
      <c r="K807" s="298"/>
    </row>
    <row r="808" spans="1:11" ht="45" x14ac:dyDescent="0.25">
      <c r="A808" s="2" t="s">
        <v>3332</v>
      </c>
      <c r="B808" s="2" t="s">
        <v>8321</v>
      </c>
      <c r="C808" s="2" t="s">
        <v>1535</v>
      </c>
      <c r="D808" s="2" t="s">
        <v>1537</v>
      </c>
      <c r="E808" s="18">
        <v>347268.47</v>
      </c>
      <c r="F808" s="18">
        <v>182315.53</v>
      </c>
      <c r="G808" s="2" t="s">
        <v>1538</v>
      </c>
      <c r="H808" s="2" t="s">
        <v>1539</v>
      </c>
      <c r="I808" s="2"/>
      <c r="J808" s="2"/>
      <c r="K808" s="2"/>
    </row>
    <row r="809" spans="1:11" ht="45" x14ac:dyDescent="0.25">
      <c r="A809" s="2" t="s">
        <v>3333</v>
      </c>
      <c r="B809" s="2" t="s">
        <v>8322</v>
      </c>
      <c r="C809" s="2" t="s">
        <v>1536</v>
      </c>
      <c r="D809" s="2" t="s">
        <v>1537</v>
      </c>
      <c r="E809" s="18">
        <v>289600</v>
      </c>
      <c r="F809" s="18">
        <v>0</v>
      </c>
      <c r="G809" s="2" t="s">
        <v>1538</v>
      </c>
      <c r="H809" s="2" t="s">
        <v>1540</v>
      </c>
      <c r="I809" s="2"/>
      <c r="J809" s="2"/>
      <c r="K809" s="2"/>
    </row>
    <row r="810" spans="1:11" ht="45" x14ac:dyDescent="0.25">
      <c r="A810" s="2" t="s">
        <v>3334</v>
      </c>
      <c r="B810" s="2" t="s">
        <v>8323</v>
      </c>
      <c r="C810" s="2" t="s">
        <v>1541</v>
      </c>
      <c r="D810" s="2">
        <v>2021</v>
      </c>
      <c r="E810" s="18">
        <v>168000</v>
      </c>
      <c r="F810" s="18">
        <v>70000</v>
      </c>
      <c r="G810" s="2" t="s">
        <v>1538</v>
      </c>
      <c r="H810" s="67" t="s">
        <v>1553</v>
      </c>
      <c r="I810" s="2"/>
      <c r="J810" s="2"/>
      <c r="K810" s="2"/>
    </row>
    <row r="811" spans="1:11" ht="60" x14ac:dyDescent="0.25">
      <c r="A811" s="2" t="s">
        <v>3335</v>
      </c>
      <c r="B811" s="2" t="s">
        <v>8324</v>
      </c>
      <c r="C811" s="2" t="s">
        <v>1542</v>
      </c>
      <c r="D811" s="2">
        <v>2022</v>
      </c>
      <c r="E811" s="18">
        <v>340000</v>
      </c>
      <c r="F811" s="18">
        <v>260666.76</v>
      </c>
      <c r="G811" s="2" t="s">
        <v>1538</v>
      </c>
      <c r="H811" s="67" t="s">
        <v>1554</v>
      </c>
      <c r="I811" s="2"/>
      <c r="J811" s="2"/>
      <c r="K811" s="2"/>
    </row>
    <row r="812" spans="1:11" ht="45" x14ac:dyDescent="0.25">
      <c r="A812" s="2" t="s">
        <v>3336</v>
      </c>
      <c r="B812" s="2" t="s">
        <v>8325</v>
      </c>
      <c r="C812" s="2" t="s">
        <v>1543</v>
      </c>
      <c r="D812" s="2">
        <v>2021</v>
      </c>
      <c r="E812" s="18">
        <v>138576</v>
      </c>
      <c r="F812" s="18">
        <v>109320.94</v>
      </c>
      <c r="G812" s="2" t="s">
        <v>1538</v>
      </c>
      <c r="H812" s="67" t="s">
        <v>1555</v>
      </c>
      <c r="I812" s="2"/>
      <c r="J812" s="2"/>
      <c r="K812" s="2"/>
    </row>
    <row r="813" spans="1:11" ht="45" x14ac:dyDescent="0.25">
      <c r="A813" s="2" t="s">
        <v>3337</v>
      </c>
      <c r="B813" s="2" t="s">
        <v>8326</v>
      </c>
      <c r="C813" s="2" t="s">
        <v>1543</v>
      </c>
      <c r="D813" s="2">
        <v>2021</v>
      </c>
      <c r="E813" s="18">
        <v>138576</v>
      </c>
      <c r="F813" s="18">
        <v>109320.94</v>
      </c>
      <c r="G813" s="2" t="s">
        <v>1538</v>
      </c>
      <c r="H813" s="67" t="s">
        <v>1555</v>
      </c>
      <c r="I813" s="2"/>
      <c r="J813" s="2"/>
      <c r="K813" s="2"/>
    </row>
    <row r="814" spans="1:11" ht="60" x14ac:dyDescent="0.25">
      <c r="A814" s="2" t="s">
        <v>3338</v>
      </c>
      <c r="B814" s="2" t="s">
        <v>8327</v>
      </c>
      <c r="C814" s="2" t="s">
        <v>1544</v>
      </c>
      <c r="D814" s="2">
        <v>2022</v>
      </c>
      <c r="E814" s="18">
        <v>119581.2</v>
      </c>
      <c r="F814" s="18">
        <v>101644.02</v>
      </c>
      <c r="G814" s="2" t="s">
        <v>1538</v>
      </c>
      <c r="H814" s="67" t="s">
        <v>1556</v>
      </c>
      <c r="I814" s="2"/>
      <c r="J814" s="2"/>
      <c r="K814" s="2"/>
    </row>
    <row r="815" spans="1:11" ht="75" x14ac:dyDescent="0.25">
      <c r="A815" s="2" t="s">
        <v>3339</v>
      </c>
      <c r="B815" s="2" t="s">
        <v>8328</v>
      </c>
      <c r="C815" s="2" t="s">
        <v>1545</v>
      </c>
      <c r="D815" s="2">
        <v>2008</v>
      </c>
      <c r="E815" s="18">
        <v>433347</v>
      </c>
      <c r="F815" s="18">
        <v>50815.34</v>
      </c>
      <c r="G815" s="2" t="s">
        <v>1538</v>
      </c>
      <c r="H815" s="67" t="s">
        <v>1557</v>
      </c>
      <c r="I815" s="2"/>
      <c r="J815" s="2"/>
      <c r="K815" s="2"/>
    </row>
    <row r="816" spans="1:11" ht="75" x14ac:dyDescent="0.25">
      <c r="A816" s="2" t="s">
        <v>3340</v>
      </c>
      <c r="B816" s="2" t="s">
        <v>8329</v>
      </c>
      <c r="C816" s="2" t="s">
        <v>1546</v>
      </c>
      <c r="D816" s="2">
        <v>2008</v>
      </c>
      <c r="E816" s="18">
        <v>205879</v>
      </c>
      <c r="F816" s="18">
        <v>16310.16</v>
      </c>
      <c r="G816" s="2" t="s">
        <v>1538</v>
      </c>
      <c r="H816" s="67" t="s">
        <v>1557</v>
      </c>
      <c r="I816" s="2"/>
      <c r="J816" s="2"/>
      <c r="K816" s="2"/>
    </row>
    <row r="817" spans="1:11" ht="75" x14ac:dyDescent="0.25">
      <c r="A817" s="2" t="s">
        <v>3341</v>
      </c>
      <c r="B817" s="2" t="s">
        <v>8330</v>
      </c>
      <c r="C817" s="2" t="s">
        <v>1547</v>
      </c>
      <c r="D817" s="2">
        <v>2008</v>
      </c>
      <c r="E817" s="18">
        <v>309089</v>
      </c>
      <c r="F817" s="18">
        <v>0</v>
      </c>
      <c r="G817" s="2" t="s">
        <v>1538</v>
      </c>
      <c r="H817" s="67" t="s">
        <v>1557</v>
      </c>
      <c r="I817" s="2"/>
      <c r="J817" s="2"/>
      <c r="K817" s="2"/>
    </row>
    <row r="818" spans="1:11" ht="75" x14ac:dyDescent="0.25">
      <c r="A818" s="2" t="s">
        <v>3342</v>
      </c>
      <c r="B818" s="2" t="s">
        <v>8331</v>
      </c>
      <c r="C818" s="2" t="s">
        <v>1548</v>
      </c>
      <c r="D818" s="2">
        <v>2008</v>
      </c>
      <c r="E818" s="18">
        <v>1624441</v>
      </c>
      <c r="F818" s="18">
        <v>0</v>
      </c>
      <c r="G818" s="2" t="s">
        <v>1538</v>
      </c>
      <c r="H818" s="67" t="s">
        <v>1557</v>
      </c>
      <c r="I818" s="2"/>
      <c r="J818" s="2"/>
      <c r="K818" s="2"/>
    </row>
    <row r="819" spans="1:11" ht="75" x14ac:dyDescent="0.25">
      <c r="A819" s="2" t="s">
        <v>3343</v>
      </c>
      <c r="B819" s="2" t="s">
        <v>8332</v>
      </c>
      <c r="C819" s="2" t="s">
        <v>1549</v>
      </c>
      <c r="D819" s="2">
        <v>2008</v>
      </c>
      <c r="E819" s="18">
        <v>1528080</v>
      </c>
      <c r="F819" s="18">
        <v>0</v>
      </c>
      <c r="G819" s="2" t="s">
        <v>1538</v>
      </c>
      <c r="H819" s="67" t="s">
        <v>1557</v>
      </c>
      <c r="I819" s="2"/>
      <c r="J819" s="2"/>
      <c r="K819" s="2"/>
    </row>
    <row r="820" spans="1:11" ht="75" x14ac:dyDescent="0.25">
      <c r="A820" s="2" t="s">
        <v>3344</v>
      </c>
      <c r="B820" s="2" t="s">
        <v>8333</v>
      </c>
      <c r="C820" s="2" t="s">
        <v>1550</v>
      </c>
      <c r="D820" s="2">
        <v>2008</v>
      </c>
      <c r="E820" s="18">
        <v>737977</v>
      </c>
      <c r="F820" s="18">
        <v>0</v>
      </c>
      <c r="G820" s="2" t="s">
        <v>1538</v>
      </c>
      <c r="H820" s="67" t="s">
        <v>1557</v>
      </c>
      <c r="I820" s="2"/>
      <c r="J820" s="2"/>
      <c r="K820" s="2"/>
    </row>
    <row r="821" spans="1:11" ht="75" x14ac:dyDescent="0.25">
      <c r="A821" s="2" t="s">
        <v>3345</v>
      </c>
      <c r="B821" s="2" t="s">
        <v>8334</v>
      </c>
      <c r="C821" s="2" t="s">
        <v>1551</v>
      </c>
      <c r="D821" s="2">
        <v>2008</v>
      </c>
      <c r="E821" s="18">
        <v>2286540</v>
      </c>
      <c r="F821" s="18">
        <v>0</v>
      </c>
      <c r="G821" s="2" t="s">
        <v>1538</v>
      </c>
      <c r="H821" s="67" t="s">
        <v>1557</v>
      </c>
      <c r="I821" s="2"/>
      <c r="J821" s="2"/>
      <c r="K821" s="2"/>
    </row>
    <row r="822" spans="1:11" ht="75" x14ac:dyDescent="0.25">
      <c r="A822" s="2" t="s">
        <v>3346</v>
      </c>
      <c r="B822" s="2" t="s">
        <v>8335</v>
      </c>
      <c r="C822" s="2" t="s">
        <v>1552</v>
      </c>
      <c r="D822" s="2">
        <v>2008</v>
      </c>
      <c r="E822" s="18">
        <v>625629</v>
      </c>
      <c r="F822" s="18">
        <v>0</v>
      </c>
      <c r="G822" s="2" t="s">
        <v>1538</v>
      </c>
      <c r="H822" s="67" t="s">
        <v>1557</v>
      </c>
      <c r="I822" s="2"/>
      <c r="J822" s="2"/>
      <c r="K822" s="2"/>
    </row>
    <row r="823" spans="1:11" ht="75" x14ac:dyDescent="0.25">
      <c r="A823" s="2" t="s">
        <v>3347</v>
      </c>
      <c r="B823" s="2" t="s">
        <v>8336</v>
      </c>
      <c r="C823" s="2" t="s">
        <v>1558</v>
      </c>
      <c r="D823" s="2">
        <v>2008</v>
      </c>
      <c r="E823" s="18">
        <v>665442.69999999995</v>
      </c>
      <c r="F823" s="18">
        <v>95216.37</v>
      </c>
      <c r="G823" s="2" t="s">
        <v>1538</v>
      </c>
      <c r="H823" s="67" t="s">
        <v>1557</v>
      </c>
      <c r="I823" s="2"/>
      <c r="J823" s="2"/>
      <c r="K823" s="2"/>
    </row>
    <row r="824" spans="1:11" ht="45" x14ac:dyDescent="0.25">
      <c r="A824" s="2" t="s">
        <v>3348</v>
      </c>
      <c r="B824" s="2" t="s">
        <v>8337</v>
      </c>
      <c r="C824" s="2" t="s">
        <v>1559</v>
      </c>
      <c r="D824" s="2">
        <v>2010</v>
      </c>
      <c r="E824" s="18">
        <v>197622.62</v>
      </c>
      <c r="F824" s="18">
        <v>102953.62</v>
      </c>
      <c r="G824" s="2" t="s">
        <v>1538</v>
      </c>
      <c r="H824" s="67" t="s">
        <v>1570</v>
      </c>
      <c r="I824" s="2"/>
      <c r="J824" s="2"/>
      <c r="K824" s="2"/>
    </row>
    <row r="825" spans="1:11" ht="45" x14ac:dyDescent="0.25">
      <c r="A825" s="2" t="s">
        <v>3349</v>
      </c>
      <c r="B825" s="2" t="s">
        <v>8338</v>
      </c>
      <c r="C825" s="2" t="s">
        <v>1560</v>
      </c>
      <c r="D825" s="2">
        <v>2005</v>
      </c>
      <c r="E825" s="18">
        <v>433109.82</v>
      </c>
      <c r="F825" s="18">
        <v>150016.57999999999</v>
      </c>
      <c r="G825" s="2" t="s">
        <v>1538</v>
      </c>
      <c r="H825" s="67" t="s">
        <v>1571</v>
      </c>
      <c r="I825" s="2"/>
      <c r="J825" s="2"/>
      <c r="K825" s="2"/>
    </row>
    <row r="826" spans="1:11" ht="45" x14ac:dyDescent="0.25">
      <c r="A826" s="2" t="s">
        <v>3350</v>
      </c>
      <c r="B826" s="2" t="s">
        <v>8339</v>
      </c>
      <c r="C826" s="2" t="s">
        <v>1561</v>
      </c>
      <c r="D826" s="2">
        <v>2008</v>
      </c>
      <c r="E826" s="18">
        <v>174253</v>
      </c>
      <c r="F826" s="18">
        <v>0</v>
      </c>
      <c r="G826" s="2" t="s">
        <v>1538</v>
      </c>
      <c r="H826" s="67" t="s">
        <v>1572</v>
      </c>
      <c r="I826" s="2"/>
      <c r="J826" s="2"/>
      <c r="K826" s="2"/>
    </row>
    <row r="827" spans="1:11" ht="45" x14ac:dyDescent="0.25">
      <c r="A827" s="2" t="s">
        <v>3351</v>
      </c>
      <c r="B827" s="2" t="s">
        <v>8340</v>
      </c>
      <c r="C827" s="2" t="s">
        <v>1562</v>
      </c>
      <c r="D827" s="2">
        <v>2011</v>
      </c>
      <c r="E827" s="18">
        <v>492900</v>
      </c>
      <c r="F827" s="18">
        <v>53515.08</v>
      </c>
      <c r="G827" s="2" t="s">
        <v>1538</v>
      </c>
      <c r="H827" s="67" t="s">
        <v>1573</v>
      </c>
      <c r="I827" s="2"/>
      <c r="J827" s="2"/>
      <c r="K827" s="2"/>
    </row>
    <row r="828" spans="1:11" ht="45" x14ac:dyDescent="0.25">
      <c r="A828" s="2" t="s">
        <v>3352</v>
      </c>
      <c r="B828" s="2" t="s">
        <v>8341</v>
      </c>
      <c r="C828" s="2" t="s">
        <v>1563</v>
      </c>
      <c r="D828" s="2">
        <v>2013</v>
      </c>
      <c r="E828" s="18">
        <v>298758.26</v>
      </c>
      <c r="F828" s="18">
        <v>0</v>
      </c>
      <c r="G828" s="2" t="s">
        <v>1538</v>
      </c>
      <c r="H828" s="67" t="s">
        <v>1574</v>
      </c>
      <c r="I828" s="2"/>
      <c r="J828" s="2"/>
      <c r="K828" s="2"/>
    </row>
    <row r="829" spans="1:11" ht="60" x14ac:dyDescent="0.25">
      <c r="A829" s="2" t="s">
        <v>3353</v>
      </c>
      <c r="B829" s="2" t="s">
        <v>8342</v>
      </c>
      <c r="C829" s="2" t="s">
        <v>1564</v>
      </c>
      <c r="D829" s="2">
        <v>2013</v>
      </c>
      <c r="E829" s="18">
        <v>195501</v>
      </c>
      <c r="F829" s="18">
        <v>108828.89</v>
      </c>
      <c r="G829" s="2" t="s">
        <v>1538</v>
      </c>
      <c r="H829" s="67" t="s">
        <v>793</v>
      </c>
      <c r="I829" s="2"/>
      <c r="J829" s="2"/>
      <c r="K829" s="2"/>
    </row>
    <row r="830" spans="1:11" ht="105" x14ac:dyDescent="0.25">
      <c r="A830" s="2" t="s">
        <v>3354</v>
      </c>
      <c r="B830" s="2" t="s">
        <v>8343</v>
      </c>
      <c r="C830" s="2" t="s">
        <v>1565</v>
      </c>
      <c r="D830" s="2">
        <v>2023</v>
      </c>
      <c r="E830" s="18">
        <v>355805.93</v>
      </c>
      <c r="F830" s="18">
        <v>311330.18</v>
      </c>
      <c r="G830" s="2" t="s">
        <v>1576</v>
      </c>
      <c r="H830" s="67" t="s">
        <v>1575</v>
      </c>
      <c r="I830" s="2"/>
      <c r="J830" s="2"/>
      <c r="K830" s="2"/>
    </row>
    <row r="831" spans="1:11" ht="105" x14ac:dyDescent="0.25">
      <c r="A831" s="2" t="s">
        <v>3355</v>
      </c>
      <c r="B831" s="2" t="s">
        <v>8344</v>
      </c>
      <c r="C831" s="2" t="s">
        <v>1566</v>
      </c>
      <c r="D831" s="2">
        <v>2023</v>
      </c>
      <c r="E831" s="18" t="s">
        <v>1569</v>
      </c>
      <c r="F831" s="18">
        <v>1356151.76</v>
      </c>
      <c r="G831" s="2" t="s">
        <v>1576</v>
      </c>
      <c r="H831" s="2" t="s">
        <v>1599</v>
      </c>
      <c r="I831" s="2"/>
      <c r="J831" s="2"/>
      <c r="K831" s="2"/>
    </row>
    <row r="832" spans="1:11" ht="105" x14ac:dyDescent="0.25">
      <c r="A832" s="2" t="s">
        <v>3356</v>
      </c>
      <c r="B832" s="2" t="s">
        <v>8345</v>
      </c>
      <c r="C832" s="2" t="s">
        <v>1567</v>
      </c>
      <c r="D832" s="2">
        <v>2023</v>
      </c>
      <c r="E832" s="18">
        <v>1930720</v>
      </c>
      <c r="F832" s="18">
        <v>914318.3</v>
      </c>
      <c r="G832" s="2" t="s">
        <v>1576</v>
      </c>
      <c r="H832" s="2" t="s">
        <v>1599</v>
      </c>
      <c r="I832" s="2"/>
      <c r="J832" s="2"/>
      <c r="K832" s="2"/>
    </row>
    <row r="833" spans="1:11" ht="105" x14ac:dyDescent="0.25">
      <c r="A833" s="2" t="s">
        <v>3357</v>
      </c>
      <c r="B833" s="2" t="s">
        <v>8346</v>
      </c>
      <c r="C833" s="2" t="s">
        <v>1568</v>
      </c>
      <c r="D833" s="2">
        <v>2023</v>
      </c>
      <c r="E833" s="18">
        <v>2898990</v>
      </c>
      <c r="F833" s="18">
        <v>1332867.8799999999</v>
      </c>
      <c r="G833" s="2" t="s">
        <v>1576</v>
      </c>
      <c r="H833" s="2" t="s">
        <v>1599</v>
      </c>
      <c r="I833" s="2"/>
      <c r="J833" s="2"/>
      <c r="K833" s="2"/>
    </row>
    <row r="834" spans="1:11" ht="105" x14ac:dyDescent="0.25">
      <c r="A834" s="2" t="s">
        <v>3358</v>
      </c>
      <c r="B834" s="2" t="s">
        <v>8347</v>
      </c>
      <c r="C834" s="2" t="s">
        <v>1577</v>
      </c>
      <c r="D834" s="2">
        <v>2023</v>
      </c>
      <c r="E834" s="18">
        <v>920020</v>
      </c>
      <c r="F834" s="18">
        <v>422999.15</v>
      </c>
      <c r="G834" s="2" t="s">
        <v>1576</v>
      </c>
      <c r="H834" s="2" t="s">
        <v>1599</v>
      </c>
      <c r="I834" s="2"/>
      <c r="J834" s="2"/>
      <c r="K834" s="2"/>
    </row>
    <row r="835" spans="1:11" ht="105" x14ac:dyDescent="0.25">
      <c r="A835" s="2" t="s">
        <v>3359</v>
      </c>
      <c r="B835" s="2" t="s">
        <v>8348</v>
      </c>
      <c r="C835" s="2" t="s">
        <v>1578</v>
      </c>
      <c r="D835" s="2">
        <v>2023</v>
      </c>
      <c r="E835" s="18" t="s">
        <v>1586</v>
      </c>
      <c r="F835" s="18">
        <v>1167408.28</v>
      </c>
      <c r="G835" s="2" t="s">
        <v>1576</v>
      </c>
      <c r="H835" s="2" t="s">
        <v>1599</v>
      </c>
      <c r="I835" s="2"/>
      <c r="J835" s="2"/>
      <c r="K835" s="2"/>
    </row>
    <row r="836" spans="1:11" ht="105" x14ac:dyDescent="0.25">
      <c r="A836" s="2" t="s">
        <v>3360</v>
      </c>
      <c r="B836" s="2" t="s">
        <v>8349</v>
      </c>
      <c r="C836" s="2" t="s">
        <v>1579</v>
      </c>
      <c r="D836" s="2">
        <v>2023</v>
      </c>
      <c r="E836" s="18" t="s">
        <v>1587</v>
      </c>
      <c r="F836" s="18">
        <v>292880.51</v>
      </c>
      <c r="G836" s="2" t="s">
        <v>1576</v>
      </c>
      <c r="H836" s="2" t="s">
        <v>1599</v>
      </c>
      <c r="I836" s="2"/>
      <c r="J836" s="2"/>
      <c r="K836" s="2"/>
    </row>
    <row r="837" spans="1:11" ht="105" x14ac:dyDescent="0.25">
      <c r="A837" s="2" t="s">
        <v>3361</v>
      </c>
      <c r="B837" s="2" t="s">
        <v>8350</v>
      </c>
      <c r="C837" s="2" t="s">
        <v>1580</v>
      </c>
      <c r="D837" s="2">
        <v>2023</v>
      </c>
      <c r="E837" s="18">
        <v>1188488</v>
      </c>
      <c r="F837" s="18">
        <v>655717.57999999996</v>
      </c>
      <c r="G837" s="2" t="s">
        <v>1576</v>
      </c>
      <c r="H837" s="2" t="s">
        <v>1599</v>
      </c>
      <c r="I837" s="2"/>
      <c r="J837" s="2"/>
      <c r="K837" s="2"/>
    </row>
    <row r="838" spans="1:11" ht="105" x14ac:dyDescent="0.25">
      <c r="A838" s="2" t="s">
        <v>3362</v>
      </c>
      <c r="B838" s="2" t="s">
        <v>8351</v>
      </c>
      <c r="C838" s="2" t="s">
        <v>1581</v>
      </c>
      <c r="D838" s="2">
        <v>2023</v>
      </c>
      <c r="E838" s="18">
        <v>1051282.44</v>
      </c>
      <c r="F838" s="18">
        <v>580017.88</v>
      </c>
      <c r="G838" s="2" t="s">
        <v>1576</v>
      </c>
      <c r="H838" s="2" t="s">
        <v>1599</v>
      </c>
      <c r="I838" s="2"/>
      <c r="J838" s="2"/>
      <c r="K838" s="2"/>
    </row>
    <row r="839" spans="1:11" ht="105" x14ac:dyDescent="0.25">
      <c r="A839" s="2" t="s">
        <v>3363</v>
      </c>
      <c r="B839" s="2" t="s">
        <v>8352</v>
      </c>
      <c r="C839" s="2" t="s">
        <v>1582</v>
      </c>
      <c r="D839" s="2">
        <v>2023</v>
      </c>
      <c r="E839" s="18">
        <v>783158.99</v>
      </c>
      <c r="F839" s="18">
        <v>613474.54</v>
      </c>
      <c r="G839" s="2" t="s">
        <v>1576</v>
      </c>
      <c r="H839" s="2" t="s">
        <v>1599</v>
      </c>
      <c r="I839" s="2"/>
      <c r="J839" s="2"/>
      <c r="K839" s="2"/>
    </row>
    <row r="840" spans="1:11" ht="105" x14ac:dyDescent="0.25">
      <c r="A840" s="2" t="s">
        <v>3364</v>
      </c>
      <c r="B840" s="2" t="s">
        <v>8353</v>
      </c>
      <c r="C840" s="2" t="s">
        <v>1583</v>
      </c>
      <c r="D840" s="2">
        <v>2023</v>
      </c>
      <c r="E840" s="18">
        <v>173739.86</v>
      </c>
      <c r="F840" s="18">
        <v>87335.62</v>
      </c>
      <c r="G840" s="2" t="s">
        <v>1576</v>
      </c>
      <c r="H840" s="2" t="s">
        <v>1599</v>
      </c>
      <c r="I840" s="2"/>
      <c r="J840" s="2"/>
      <c r="K840" s="2"/>
    </row>
    <row r="841" spans="1:11" ht="105" x14ac:dyDescent="0.25">
      <c r="A841" s="2" t="s">
        <v>3365</v>
      </c>
      <c r="B841" s="2" t="s">
        <v>8354</v>
      </c>
      <c r="C841" s="2" t="s">
        <v>1584</v>
      </c>
      <c r="D841" s="2">
        <v>2023</v>
      </c>
      <c r="E841" s="18">
        <v>587624.23</v>
      </c>
      <c r="F841" s="18">
        <v>460305.61</v>
      </c>
      <c r="G841" s="2" t="s">
        <v>1576</v>
      </c>
      <c r="H841" s="2" t="s">
        <v>1599</v>
      </c>
      <c r="I841" s="2"/>
      <c r="J841" s="2"/>
      <c r="K841" s="2"/>
    </row>
    <row r="842" spans="1:11" ht="105" x14ac:dyDescent="0.25">
      <c r="A842" s="2" t="s">
        <v>3366</v>
      </c>
      <c r="B842" s="2" t="s">
        <v>8355</v>
      </c>
      <c r="C842" s="2" t="s">
        <v>1585</v>
      </c>
      <c r="D842" s="2">
        <v>2023</v>
      </c>
      <c r="E842" s="18">
        <v>337553.46</v>
      </c>
      <c r="F842" s="18">
        <v>264416.89</v>
      </c>
      <c r="G842" s="2" t="s">
        <v>1576</v>
      </c>
      <c r="H842" s="2" t="s">
        <v>1599</v>
      </c>
      <c r="I842" s="2"/>
      <c r="J842" s="2"/>
      <c r="K842" s="2"/>
    </row>
    <row r="843" spans="1:11" ht="105" x14ac:dyDescent="0.25">
      <c r="A843" s="2" t="s">
        <v>3367</v>
      </c>
      <c r="B843" s="2" t="s">
        <v>8356</v>
      </c>
      <c r="C843" s="2" t="s">
        <v>1588</v>
      </c>
      <c r="D843" s="2">
        <v>2023</v>
      </c>
      <c r="E843" s="18" t="s">
        <v>1598</v>
      </c>
      <c r="F843" s="18">
        <v>257511.39</v>
      </c>
      <c r="G843" s="2" t="s">
        <v>1576</v>
      </c>
      <c r="H843" s="2" t="s">
        <v>1599</v>
      </c>
      <c r="I843" s="2"/>
      <c r="J843" s="2"/>
      <c r="K843" s="2"/>
    </row>
    <row r="844" spans="1:11" ht="105" x14ac:dyDescent="0.25">
      <c r="A844" s="2" t="s">
        <v>3368</v>
      </c>
      <c r="B844" s="2" t="s">
        <v>8357</v>
      </c>
      <c r="C844" s="2" t="s">
        <v>1589</v>
      </c>
      <c r="D844" s="2">
        <v>2023</v>
      </c>
      <c r="E844" s="18">
        <v>883636.07</v>
      </c>
      <c r="F844" s="18">
        <v>795272.51</v>
      </c>
      <c r="G844" s="2" t="s">
        <v>1576</v>
      </c>
      <c r="H844" s="67" t="s">
        <v>1600</v>
      </c>
      <c r="I844" s="2"/>
      <c r="J844" s="2"/>
      <c r="K844" s="2"/>
    </row>
    <row r="845" spans="1:11" ht="105" x14ac:dyDescent="0.25">
      <c r="A845" s="2" t="s">
        <v>3369</v>
      </c>
      <c r="B845" s="2" t="s">
        <v>8358</v>
      </c>
      <c r="C845" s="2" t="s">
        <v>1590</v>
      </c>
      <c r="D845" s="2">
        <v>2023</v>
      </c>
      <c r="E845" s="18">
        <v>399179.88</v>
      </c>
      <c r="F845" s="18">
        <v>359261.88</v>
      </c>
      <c r="G845" s="2" t="s">
        <v>1576</v>
      </c>
      <c r="H845" s="67" t="s">
        <v>1600</v>
      </c>
      <c r="I845" s="2"/>
      <c r="J845" s="2"/>
      <c r="K845" s="2"/>
    </row>
    <row r="846" spans="1:11" ht="105" x14ac:dyDescent="0.25">
      <c r="A846" s="2" t="s">
        <v>3370</v>
      </c>
      <c r="B846" s="2" t="s">
        <v>8359</v>
      </c>
      <c r="C846" s="2" t="s">
        <v>1591</v>
      </c>
      <c r="D846" s="2">
        <v>2023</v>
      </c>
      <c r="E846" s="18">
        <v>1287878.55</v>
      </c>
      <c r="F846" s="18">
        <v>1202019.99</v>
      </c>
      <c r="G846" s="2" t="s">
        <v>1576</v>
      </c>
      <c r="H846" s="67" t="s">
        <v>1601</v>
      </c>
      <c r="I846" s="2"/>
      <c r="J846" s="2"/>
      <c r="K846" s="2"/>
    </row>
    <row r="847" spans="1:11" ht="105" x14ac:dyDescent="0.25">
      <c r="A847" s="2" t="s">
        <v>3371</v>
      </c>
      <c r="B847" s="2" t="s">
        <v>8360</v>
      </c>
      <c r="C847" s="2" t="s">
        <v>1592</v>
      </c>
      <c r="D847" s="2">
        <v>2023</v>
      </c>
      <c r="E847" s="18">
        <v>307534.57</v>
      </c>
      <c r="F847" s="18">
        <v>276781.09999999998</v>
      </c>
      <c r="G847" s="2" t="s">
        <v>1576</v>
      </c>
      <c r="H847" s="67" t="s">
        <v>1601</v>
      </c>
      <c r="I847" s="2"/>
      <c r="J847" s="2"/>
      <c r="K847" s="2"/>
    </row>
    <row r="848" spans="1:11" ht="105" x14ac:dyDescent="0.25">
      <c r="A848" s="2" t="s">
        <v>3372</v>
      </c>
      <c r="B848" s="2" t="s">
        <v>8361</v>
      </c>
      <c r="C848" s="2" t="s">
        <v>1593</v>
      </c>
      <c r="D848" s="2">
        <v>2023</v>
      </c>
      <c r="E848" s="18">
        <v>186851.79</v>
      </c>
      <c r="F848" s="18">
        <v>168166.59</v>
      </c>
      <c r="G848" s="2" t="s">
        <v>1576</v>
      </c>
      <c r="H848" s="67" t="s">
        <v>1601</v>
      </c>
      <c r="I848" s="2"/>
      <c r="J848" s="2"/>
      <c r="K848" s="2"/>
    </row>
    <row r="849" spans="1:11" ht="105" x14ac:dyDescent="0.25">
      <c r="A849" s="2" t="s">
        <v>3373</v>
      </c>
      <c r="B849" s="2" t="s">
        <v>8362</v>
      </c>
      <c r="C849" s="2" t="s">
        <v>1594</v>
      </c>
      <c r="D849" s="2">
        <v>2023</v>
      </c>
      <c r="E849" s="18">
        <v>1024372.52</v>
      </c>
      <c r="F849" s="18">
        <v>682915.04</v>
      </c>
      <c r="G849" s="2" t="s">
        <v>1576</v>
      </c>
      <c r="H849" s="67" t="s">
        <v>1600</v>
      </c>
      <c r="I849" s="2"/>
      <c r="J849" s="2"/>
      <c r="K849" s="2"/>
    </row>
    <row r="850" spans="1:11" ht="105" x14ac:dyDescent="0.25">
      <c r="A850" s="2" t="s">
        <v>3374</v>
      </c>
      <c r="B850" s="2" t="s">
        <v>8363</v>
      </c>
      <c r="C850" s="2" t="s">
        <v>1595</v>
      </c>
      <c r="D850" s="2">
        <v>2023</v>
      </c>
      <c r="E850" s="18">
        <v>2000257.62</v>
      </c>
      <c r="F850" s="18">
        <v>1333505.1000000001</v>
      </c>
      <c r="G850" s="2" t="s">
        <v>1576</v>
      </c>
      <c r="H850" s="67" t="s">
        <v>1600</v>
      </c>
      <c r="I850" s="2"/>
      <c r="J850" s="2"/>
      <c r="K850" s="2"/>
    </row>
    <row r="851" spans="1:11" ht="105" x14ac:dyDescent="0.25">
      <c r="A851" s="2" t="s">
        <v>3375</v>
      </c>
      <c r="B851" s="2" t="s">
        <v>8364</v>
      </c>
      <c r="C851" s="2" t="s">
        <v>1596</v>
      </c>
      <c r="D851" s="2">
        <v>2023</v>
      </c>
      <c r="E851" s="18">
        <v>310976.92</v>
      </c>
      <c r="F851" s="18">
        <v>310976.92</v>
      </c>
      <c r="G851" s="2" t="s">
        <v>1576</v>
      </c>
      <c r="H851" s="67" t="s">
        <v>1600</v>
      </c>
      <c r="I851" s="2"/>
      <c r="J851" s="2"/>
      <c r="K851" s="2"/>
    </row>
    <row r="852" spans="1:11" ht="75" x14ac:dyDescent="0.25">
      <c r="A852" s="2" t="s">
        <v>3376</v>
      </c>
      <c r="B852" s="2" t="s">
        <v>8365</v>
      </c>
      <c r="C852" s="2" t="s">
        <v>1597</v>
      </c>
      <c r="D852" s="2">
        <v>2023</v>
      </c>
      <c r="E852" s="18">
        <v>141225.59</v>
      </c>
      <c r="F852" s="18">
        <v>131025.92</v>
      </c>
      <c r="G852" s="2" t="s">
        <v>1538</v>
      </c>
      <c r="H852" s="67" t="s">
        <v>1602</v>
      </c>
      <c r="I852" s="2"/>
      <c r="J852" s="2"/>
      <c r="K852" s="2"/>
    </row>
    <row r="853" spans="1:11" ht="105" x14ac:dyDescent="0.25">
      <c r="A853" s="2" t="s">
        <v>3377</v>
      </c>
      <c r="B853" s="2" t="s">
        <v>8366</v>
      </c>
      <c r="C853" s="2" t="s">
        <v>1603</v>
      </c>
      <c r="D853" s="2">
        <v>2023</v>
      </c>
      <c r="E853" s="18">
        <v>113586.12</v>
      </c>
      <c r="F853" s="18">
        <v>75724.08</v>
      </c>
      <c r="G853" s="2" t="s">
        <v>1576</v>
      </c>
      <c r="H853" s="67" t="s">
        <v>1600</v>
      </c>
      <c r="I853" s="2"/>
      <c r="J853" s="2"/>
      <c r="K853" s="2"/>
    </row>
    <row r="854" spans="1:11" ht="105" x14ac:dyDescent="0.25">
      <c r="A854" s="2" t="s">
        <v>3378</v>
      </c>
      <c r="B854" s="2" t="s">
        <v>8367</v>
      </c>
      <c r="C854" s="2" t="s">
        <v>1603</v>
      </c>
      <c r="D854" s="2">
        <v>2023</v>
      </c>
      <c r="E854" s="18">
        <v>113586.12</v>
      </c>
      <c r="F854" s="18">
        <v>75724.08</v>
      </c>
      <c r="G854" s="2" t="s">
        <v>1576</v>
      </c>
      <c r="H854" s="67" t="s">
        <v>1600</v>
      </c>
      <c r="I854" s="2"/>
      <c r="J854" s="2"/>
      <c r="K854" s="2"/>
    </row>
    <row r="855" spans="1:11" ht="105" x14ac:dyDescent="0.25">
      <c r="A855" s="2" t="s">
        <v>3379</v>
      </c>
      <c r="B855" s="2" t="s">
        <v>8368</v>
      </c>
      <c r="C855" s="2" t="s">
        <v>1603</v>
      </c>
      <c r="D855" s="2">
        <v>2023</v>
      </c>
      <c r="E855" s="18">
        <v>113586.12</v>
      </c>
      <c r="F855" s="18">
        <v>75724.08</v>
      </c>
      <c r="G855" s="2" t="s">
        <v>1576</v>
      </c>
      <c r="H855" s="67" t="s">
        <v>1600</v>
      </c>
      <c r="I855" s="2"/>
      <c r="J855" s="2"/>
      <c r="K855" s="2"/>
    </row>
    <row r="856" spans="1:11" ht="105" x14ac:dyDescent="0.25">
      <c r="A856" s="2" t="s">
        <v>3380</v>
      </c>
      <c r="B856" s="2" t="s">
        <v>8369</v>
      </c>
      <c r="C856" s="2" t="s">
        <v>1603</v>
      </c>
      <c r="D856" s="2">
        <v>2023</v>
      </c>
      <c r="E856" s="18">
        <v>113586.12</v>
      </c>
      <c r="F856" s="18">
        <v>75724.08</v>
      </c>
      <c r="G856" s="2" t="s">
        <v>1576</v>
      </c>
      <c r="H856" s="67" t="s">
        <v>1600</v>
      </c>
      <c r="I856" s="2"/>
      <c r="J856" s="2"/>
      <c r="K856" s="2"/>
    </row>
    <row r="857" spans="1:11" ht="105" x14ac:dyDescent="0.25">
      <c r="A857" s="2" t="s">
        <v>3381</v>
      </c>
      <c r="B857" s="2" t="s">
        <v>8370</v>
      </c>
      <c r="C857" s="2" t="s">
        <v>1603</v>
      </c>
      <c r="D857" s="2">
        <v>2023</v>
      </c>
      <c r="E857" s="18">
        <v>113586.12</v>
      </c>
      <c r="F857" s="18">
        <v>75724.08</v>
      </c>
      <c r="G857" s="2" t="s">
        <v>1576</v>
      </c>
      <c r="H857" s="67" t="s">
        <v>1600</v>
      </c>
      <c r="I857" s="2"/>
      <c r="J857" s="2"/>
      <c r="K857" s="2"/>
    </row>
    <row r="858" spans="1:11" ht="105" x14ac:dyDescent="0.25">
      <c r="A858" s="2" t="s">
        <v>3382</v>
      </c>
      <c r="B858" s="2" t="s">
        <v>8371</v>
      </c>
      <c r="C858" s="2" t="s">
        <v>1603</v>
      </c>
      <c r="D858" s="2">
        <v>2023</v>
      </c>
      <c r="E858" s="18">
        <v>113586.12</v>
      </c>
      <c r="F858" s="18">
        <v>75724.08</v>
      </c>
      <c r="G858" s="2" t="s">
        <v>1576</v>
      </c>
      <c r="H858" s="67" t="s">
        <v>1600</v>
      </c>
      <c r="I858" s="2"/>
      <c r="J858" s="2"/>
      <c r="K858" s="2"/>
    </row>
    <row r="859" spans="1:11" ht="105" x14ac:dyDescent="0.25">
      <c r="A859" s="2" t="s">
        <v>3383</v>
      </c>
      <c r="B859" s="2" t="s">
        <v>8372</v>
      </c>
      <c r="C859" s="2" t="s">
        <v>1603</v>
      </c>
      <c r="D859" s="2">
        <v>2023</v>
      </c>
      <c r="E859" s="18">
        <v>113586.12</v>
      </c>
      <c r="F859" s="18">
        <v>75724.08</v>
      </c>
      <c r="G859" s="2" t="s">
        <v>1576</v>
      </c>
      <c r="H859" s="67" t="s">
        <v>1600</v>
      </c>
      <c r="I859" s="2"/>
      <c r="J859" s="2"/>
      <c r="K859" s="2"/>
    </row>
    <row r="860" spans="1:11" ht="105" x14ac:dyDescent="0.25">
      <c r="A860" s="2" t="s">
        <v>3384</v>
      </c>
      <c r="B860" s="2" t="s">
        <v>8373</v>
      </c>
      <c r="C860" s="2" t="s">
        <v>1603</v>
      </c>
      <c r="D860" s="2">
        <v>2023</v>
      </c>
      <c r="E860" s="18">
        <v>113586.12</v>
      </c>
      <c r="F860" s="18">
        <v>75724.08</v>
      </c>
      <c r="G860" s="2" t="s">
        <v>1576</v>
      </c>
      <c r="H860" s="67" t="s">
        <v>1600</v>
      </c>
      <c r="I860" s="2"/>
      <c r="J860" s="2"/>
      <c r="K860" s="2"/>
    </row>
    <row r="861" spans="1:11" ht="105" x14ac:dyDescent="0.25">
      <c r="A861" s="2" t="s">
        <v>3385</v>
      </c>
      <c r="B861" s="2" t="s">
        <v>8374</v>
      </c>
      <c r="C861" s="2" t="s">
        <v>1603</v>
      </c>
      <c r="D861" s="2">
        <v>2023</v>
      </c>
      <c r="E861" s="18">
        <v>113586.12</v>
      </c>
      <c r="F861" s="18">
        <v>75724.08</v>
      </c>
      <c r="G861" s="2" t="s">
        <v>1576</v>
      </c>
      <c r="H861" s="67" t="s">
        <v>1600</v>
      </c>
      <c r="I861" s="2"/>
      <c r="J861" s="2"/>
      <c r="K861" s="2"/>
    </row>
    <row r="862" spans="1:11" ht="105" x14ac:dyDescent="0.25">
      <c r="A862" s="2" t="s">
        <v>3386</v>
      </c>
      <c r="B862" s="2" t="s">
        <v>8375</v>
      </c>
      <c r="C862" s="2" t="s">
        <v>1603</v>
      </c>
      <c r="D862" s="2">
        <v>2023</v>
      </c>
      <c r="E862" s="18" t="s">
        <v>1604</v>
      </c>
      <c r="F862" s="18">
        <v>75724.08</v>
      </c>
      <c r="G862" s="2" t="s">
        <v>1576</v>
      </c>
      <c r="H862" s="67" t="s">
        <v>1600</v>
      </c>
      <c r="I862" s="2"/>
      <c r="J862" s="2"/>
      <c r="K862" s="2"/>
    </row>
    <row r="863" spans="1:11" ht="105" x14ac:dyDescent="0.25">
      <c r="A863" s="2" t="s">
        <v>3387</v>
      </c>
      <c r="B863" s="2" t="s">
        <v>8376</v>
      </c>
      <c r="C863" s="2" t="s">
        <v>1603</v>
      </c>
      <c r="D863" s="2">
        <v>2023</v>
      </c>
      <c r="E863" s="18">
        <v>113586.12</v>
      </c>
      <c r="F863" s="18">
        <v>75724.08</v>
      </c>
      <c r="G863" s="2" t="s">
        <v>1576</v>
      </c>
      <c r="H863" s="67" t="s">
        <v>1600</v>
      </c>
      <c r="I863" s="2"/>
      <c r="J863" s="2"/>
      <c r="K863" s="2"/>
    </row>
    <row r="864" spans="1:11" ht="105" x14ac:dyDescent="0.25">
      <c r="A864" s="2" t="s">
        <v>3388</v>
      </c>
      <c r="B864" s="2" t="s">
        <v>8377</v>
      </c>
      <c r="C864" s="2" t="s">
        <v>1603</v>
      </c>
      <c r="D864" s="2">
        <v>2023</v>
      </c>
      <c r="E864" s="18">
        <v>113586.12</v>
      </c>
      <c r="F864" s="18">
        <v>75724.08</v>
      </c>
      <c r="G864" s="2" t="s">
        <v>1576</v>
      </c>
      <c r="H864" s="67" t="s">
        <v>1600</v>
      </c>
      <c r="I864" s="2"/>
      <c r="J864" s="2"/>
      <c r="K864" s="2"/>
    </row>
    <row r="865" spans="1:11" ht="105" x14ac:dyDescent="0.25">
      <c r="A865" s="2" t="s">
        <v>3389</v>
      </c>
      <c r="B865" s="2" t="s">
        <v>8378</v>
      </c>
      <c r="C865" s="2" t="s">
        <v>1603</v>
      </c>
      <c r="D865" s="2">
        <v>2023</v>
      </c>
      <c r="E865" s="18" t="s">
        <v>1605</v>
      </c>
      <c r="F865" s="18">
        <v>75724.09</v>
      </c>
      <c r="G865" s="2" t="s">
        <v>1576</v>
      </c>
      <c r="H865" s="67" t="s">
        <v>1600</v>
      </c>
      <c r="I865" s="2"/>
      <c r="J865" s="2"/>
      <c r="K865" s="2"/>
    </row>
    <row r="866" spans="1:11" ht="105" x14ac:dyDescent="0.25">
      <c r="A866" s="2" t="s">
        <v>3390</v>
      </c>
      <c r="B866" s="2" t="s">
        <v>8379</v>
      </c>
      <c r="C866" s="2" t="s">
        <v>1603</v>
      </c>
      <c r="D866" s="2">
        <v>2023</v>
      </c>
      <c r="E866" s="18" t="s">
        <v>1606</v>
      </c>
      <c r="F866" s="18">
        <v>75786.5</v>
      </c>
      <c r="G866" s="2" t="s">
        <v>1576</v>
      </c>
      <c r="H866" s="67" t="s">
        <v>1600</v>
      </c>
      <c r="I866" s="2"/>
      <c r="J866" s="2"/>
      <c r="K866" s="2"/>
    </row>
    <row r="867" spans="1:11" ht="105" x14ac:dyDescent="0.25">
      <c r="A867" s="2" t="s">
        <v>3391</v>
      </c>
      <c r="B867" s="2" t="s">
        <v>8380</v>
      </c>
      <c r="C867" s="2" t="s">
        <v>1603</v>
      </c>
      <c r="D867" s="2">
        <v>2023</v>
      </c>
      <c r="E867" s="18" t="s">
        <v>1606</v>
      </c>
      <c r="F867" s="18">
        <v>75786.5</v>
      </c>
      <c r="G867" s="2" t="s">
        <v>1576</v>
      </c>
      <c r="H867" s="67" t="s">
        <v>1600</v>
      </c>
      <c r="I867" s="2"/>
      <c r="J867" s="2"/>
      <c r="K867" s="2"/>
    </row>
    <row r="868" spans="1:11" ht="105" x14ac:dyDescent="0.25">
      <c r="A868" s="2" t="s">
        <v>3392</v>
      </c>
      <c r="B868" s="2" t="s">
        <v>8381</v>
      </c>
      <c r="C868" s="2" t="s">
        <v>1603</v>
      </c>
      <c r="D868" s="2">
        <v>2023</v>
      </c>
      <c r="E868" s="18" t="s">
        <v>1606</v>
      </c>
      <c r="F868" s="18">
        <v>75786.5</v>
      </c>
      <c r="G868" s="2" t="s">
        <v>1576</v>
      </c>
      <c r="H868" s="67" t="s">
        <v>1600</v>
      </c>
      <c r="I868" s="2"/>
      <c r="J868" s="2"/>
      <c r="K868" s="2"/>
    </row>
    <row r="869" spans="1:11" ht="105" x14ac:dyDescent="0.25">
      <c r="A869" s="2" t="s">
        <v>3393</v>
      </c>
      <c r="B869" s="2" t="s">
        <v>8382</v>
      </c>
      <c r="C869" s="2" t="s">
        <v>1603</v>
      </c>
      <c r="D869" s="2">
        <v>2023</v>
      </c>
      <c r="E869" s="18" t="s">
        <v>1606</v>
      </c>
      <c r="F869" s="18">
        <v>75786.5</v>
      </c>
      <c r="G869" s="2" t="s">
        <v>1576</v>
      </c>
      <c r="H869" s="67" t="s">
        <v>1600</v>
      </c>
      <c r="I869" s="2"/>
      <c r="J869" s="2"/>
      <c r="K869" s="2"/>
    </row>
    <row r="870" spans="1:11" ht="105" x14ac:dyDescent="0.25">
      <c r="A870" s="2" t="s">
        <v>5980</v>
      </c>
      <c r="B870" s="2" t="s">
        <v>8383</v>
      </c>
      <c r="C870" s="2" t="s">
        <v>1603</v>
      </c>
      <c r="D870" s="2">
        <v>2023</v>
      </c>
      <c r="E870" s="18" t="s">
        <v>1607</v>
      </c>
      <c r="F870" s="18">
        <v>75973.740000000005</v>
      </c>
      <c r="G870" s="2" t="s">
        <v>1576</v>
      </c>
      <c r="H870" s="67" t="s">
        <v>1600</v>
      </c>
      <c r="I870" s="2"/>
      <c r="J870" s="2"/>
      <c r="K870" s="2"/>
    </row>
    <row r="871" spans="1:11" ht="105" x14ac:dyDescent="0.25">
      <c r="A871" s="2" t="s">
        <v>5981</v>
      </c>
      <c r="B871" s="2" t="s">
        <v>8384</v>
      </c>
      <c r="C871" s="2" t="s">
        <v>1603</v>
      </c>
      <c r="D871" s="2">
        <v>2023</v>
      </c>
      <c r="E871" s="18" t="s">
        <v>1607</v>
      </c>
      <c r="F871" s="18">
        <v>75973.740000000005</v>
      </c>
      <c r="G871" s="2" t="s">
        <v>1576</v>
      </c>
      <c r="H871" s="67" t="s">
        <v>1600</v>
      </c>
      <c r="I871" s="2"/>
      <c r="J871" s="2"/>
      <c r="K871" s="2"/>
    </row>
    <row r="872" spans="1:11" ht="105" x14ac:dyDescent="0.25">
      <c r="A872" s="2" t="s">
        <v>5982</v>
      </c>
      <c r="B872" s="2" t="s">
        <v>8385</v>
      </c>
      <c r="C872" s="2" t="s">
        <v>1603</v>
      </c>
      <c r="D872" s="2">
        <v>2023</v>
      </c>
      <c r="E872" s="18" t="s">
        <v>1607</v>
      </c>
      <c r="F872" s="18">
        <v>75973.740000000005</v>
      </c>
      <c r="G872" s="2" t="s">
        <v>1576</v>
      </c>
      <c r="H872" s="67" t="s">
        <v>1600</v>
      </c>
      <c r="I872" s="2"/>
      <c r="J872" s="2"/>
      <c r="K872" s="2"/>
    </row>
    <row r="873" spans="1:11" ht="105" x14ac:dyDescent="0.25">
      <c r="A873" s="2" t="s">
        <v>5983</v>
      </c>
      <c r="B873" s="2" t="s">
        <v>8386</v>
      </c>
      <c r="C873" s="2" t="s">
        <v>1603</v>
      </c>
      <c r="D873" s="2">
        <v>2023</v>
      </c>
      <c r="E873" s="18" t="s">
        <v>1607</v>
      </c>
      <c r="F873" s="18">
        <v>75973.740000000005</v>
      </c>
      <c r="G873" s="2" t="s">
        <v>1576</v>
      </c>
      <c r="H873" s="67" t="s">
        <v>1600</v>
      </c>
      <c r="I873" s="2"/>
      <c r="J873" s="2"/>
      <c r="K873" s="2"/>
    </row>
    <row r="874" spans="1:11" ht="105" x14ac:dyDescent="0.25">
      <c r="A874" s="2" t="s">
        <v>5984</v>
      </c>
      <c r="B874" s="2" t="s">
        <v>8387</v>
      </c>
      <c r="C874" s="2" t="s">
        <v>1603</v>
      </c>
      <c r="D874" s="2">
        <v>2023</v>
      </c>
      <c r="E874" s="18" t="s">
        <v>1607</v>
      </c>
      <c r="F874" s="18">
        <v>75973.740000000005</v>
      </c>
      <c r="G874" s="2" t="s">
        <v>1576</v>
      </c>
      <c r="H874" s="67" t="s">
        <v>1600</v>
      </c>
      <c r="I874" s="2"/>
      <c r="J874" s="2"/>
      <c r="K874" s="2"/>
    </row>
    <row r="875" spans="1:11" ht="105" x14ac:dyDescent="0.25">
      <c r="A875" s="2" t="s">
        <v>5985</v>
      </c>
      <c r="B875" s="2" t="s">
        <v>8388</v>
      </c>
      <c r="C875" s="2" t="s">
        <v>1603</v>
      </c>
      <c r="D875" s="2">
        <v>2023</v>
      </c>
      <c r="E875" s="18" t="s">
        <v>1607</v>
      </c>
      <c r="F875" s="18">
        <v>75973.740000000005</v>
      </c>
      <c r="G875" s="2" t="s">
        <v>1576</v>
      </c>
      <c r="H875" s="67" t="s">
        <v>1600</v>
      </c>
      <c r="I875" s="2"/>
      <c r="J875" s="2"/>
      <c r="K875" s="2"/>
    </row>
    <row r="876" spans="1:11" ht="105" x14ac:dyDescent="0.25">
      <c r="A876" s="2" t="s">
        <v>5986</v>
      </c>
      <c r="B876" s="2" t="s">
        <v>8389</v>
      </c>
      <c r="C876" s="2" t="s">
        <v>1603</v>
      </c>
      <c r="D876" s="2">
        <v>2023</v>
      </c>
      <c r="E876" s="18" t="s">
        <v>1607</v>
      </c>
      <c r="F876" s="18">
        <v>75973.740000000005</v>
      </c>
      <c r="G876" s="2" t="s">
        <v>1576</v>
      </c>
      <c r="H876" s="67" t="s">
        <v>1600</v>
      </c>
      <c r="I876" s="2"/>
      <c r="J876" s="2"/>
      <c r="K876" s="2"/>
    </row>
    <row r="877" spans="1:11" ht="105" x14ac:dyDescent="0.25">
      <c r="A877" s="2" t="s">
        <v>5987</v>
      </c>
      <c r="B877" s="2" t="s">
        <v>8390</v>
      </c>
      <c r="C877" s="2" t="s">
        <v>1603</v>
      </c>
      <c r="D877" s="2">
        <v>2023</v>
      </c>
      <c r="E877" s="18" t="s">
        <v>1607</v>
      </c>
      <c r="F877" s="18">
        <v>75973.740000000005</v>
      </c>
      <c r="G877" s="2" t="s">
        <v>1576</v>
      </c>
      <c r="H877" s="67" t="s">
        <v>1600</v>
      </c>
      <c r="I877" s="2"/>
      <c r="J877" s="2"/>
      <c r="K877" s="2"/>
    </row>
    <row r="878" spans="1:11" ht="105" x14ac:dyDescent="0.25">
      <c r="A878" s="2" t="s">
        <v>5988</v>
      </c>
      <c r="B878" s="2" t="s">
        <v>8391</v>
      </c>
      <c r="C878" s="2" t="s">
        <v>1603</v>
      </c>
      <c r="D878" s="2">
        <v>2023</v>
      </c>
      <c r="E878" s="18" t="s">
        <v>1607</v>
      </c>
      <c r="F878" s="18">
        <v>75973.740000000005</v>
      </c>
      <c r="G878" s="2" t="s">
        <v>1576</v>
      </c>
      <c r="H878" s="67" t="s">
        <v>1600</v>
      </c>
      <c r="I878" s="2"/>
      <c r="J878" s="2"/>
      <c r="K878" s="2"/>
    </row>
    <row r="879" spans="1:11" ht="105" x14ac:dyDescent="0.25">
      <c r="A879" s="2" t="s">
        <v>5989</v>
      </c>
      <c r="B879" s="2" t="s">
        <v>8392</v>
      </c>
      <c r="C879" s="2" t="s">
        <v>1603</v>
      </c>
      <c r="D879" s="2">
        <v>2023</v>
      </c>
      <c r="E879" s="18">
        <v>113960.58</v>
      </c>
      <c r="F879" s="18">
        <v>75973.740000000005</v>
      </c>
      <c r="G879" s="2" t="s">
        <v>1576</v>
      </c>
      <c r="H879" s="67" t="s">
        <v>1600</v>
      </c>
      <c r="I879" s="2"/>
      <c r="J879" s="2"/>
      <c r="K879" s="2"/>
    </row>
    <row r="880" spans="1:11" ht="105" x14ac:dyDescent="0.25">
      <c r="A880" s="2" t="s">
        <v>5990</v>
      </c>
      <c r="B880" s="2" t="s">
        <v>8393</v>
      </c>
      <c r="C880" s="2" t="s">
        <v>1603</v>
      </c>
      <c r="D880" s="2">
        <v>2023</v>
      </c>
      <c r="E880" s="18">
        <v>113960.55</v>
      </c>
      <c r="F880" s="18">
        <v>75973.710000000006</v>
      </c>
      <c r="G880" s="2" t="s">
        <v>1576</v>
      </c>
      <c r="H880" s="67" t="s">
        <v>1600</v>
      </c>
      <c r="I880" s="2"/>
      <c r="J880" s="2"/>
      <c r="K880" s="2"/>
    </row>
    <row r="881" spans="1:11" ht="105" x14ac:dyDescent="0.25">
      <c r="A881" s="2" t="s">
        <v>5991</v>
      </c>
      <c r="B881" s="2" t="s">
        <v>8394</v>
      </c>
      <c r="C881" s="2" t="s">
        <v>1603</v>
      </c>
      <c r="D881" s="2">
        <v>2023</v>
      </c>
      <c r="E881" s="18">
        <v>144516.29</v>
      </c>
      <c r="F881" s="18">
        <v>96344.21</v>
      </c>
      <c r="G881" s="2" t="s">
        <v>1576</v>
      </c>
      <c r="H881" s="67" t="s">
        <v>1600</v>
      </c>
      <c r="I881" s="2"/>
      <c r="J881" s="2"/>
      <c r="K881" s="2"/>
    </row>
    <row r="882" spans="1:11" ht="105" x14ac:dyDescent="0.25">
      <c r="A882" s="2" t="s">
        <v>5992</v>
      </c>
      <c r="B882" s="2" t="s">
        <v>8395</v>
      </c>
      <c r="C882" s="2" t="s">
        <v>1603</v>
      </c>
      <c r="D882" s="2">
        <v>2023</v>
      </c>
      <c r="E882" s="18">
        <v>144516.29</v>
      </c>
      <c r="F882" s="18">
        <v>96344.21</v>
      </c>
      <c r="G882" s="2" t="s">
        <v>1576</v>
      </c>
      <c r="H882" s="67" t="s">
        <v>1600</v>
      </c>
      <c r="I882" s="2"/>
      <c r="J882" s="2"/>
      <c r="K882" s="2"/>
    </row>
    <row r="883" spans="1:11" ht="105" x14ac:dyDescent="0.25">
      <c r="A883" s="2" t="s">
        <v>6269</v>
      </c>
      <c r="B883" s="2" t="s">
        <v>8396</v>
      </c>
      <c r="C883" s="2" t="s">
        <v>1608</v>
      </c>
      <c r="D883" s="2">
        <v>2023</v>
      </c>
      <c r="E883" s="18">
        <v>109740.33</v>
      </c>
      <c r="F883" s="18">
        <v>0</v>
      </c>
      <c r="G883" s="2" t="s">
        <v>1576</v>
      </c>
      <c r="H883" s="2" t="s">
        <v>1599</v>
      </c>
      <c r="I883" s="2"/>
      <c r="J883" s="2"/>
      <c r="K883" s="2"/>
    </row>
    <row r="884" spans="1:11" ht="105" x14ac:dyDescent="0.25">
      <c r="A884" s="2" t="s">
        <v>6270</v>
      </c>
      <c r="B884" s="2" t="s">
        <v>8397</v>
      </c>
      <c r="C884" s="2" t="s">
        <v>1609</v>
      </c>
      <c r="D884" s="2">
        <v>2023</v>
      </c>
      <c r="E884" s="18">
        <v>145665.15</v>
      </c>
      <c r="F884" s="18">
        <v>0</v>
      </c>
      <c r="G884" s="2" t="s">
        <v>1576</v>
      </c>
      <c r="H884" s="2" t="s">
        <v>1599</v>
      </c>
      <c r="I884" s="2"/>
      <c r="J884" s="2"/>
      <c r="K884" s="2"/>
    </row>
    <row r="885" spans="1:11" ht="105" x14ac:dyDescent="0.25">
      <c r="A885" s="2" t="s">
        <v>6271</v>
      </c>
      <c r="B885" s="2" t="s">
        <v>8398</v>
      </c>
      <c r="C885" s="2" t="s">
        <v>1610</v>
      </c>
      <c r="D885" s="2">
        <v>2023</v>
      </c>
      <c r="E885" s="18">
        <v>1505003.35</v>
      </c>
      <c r="F885" s="18">
        <v>1404669.79</v>
      </c>
      <c r="G885" s="2" t="s">
        <v>1576</v>
      </c>
      <c r="H885" s="67" t="s">
        <v>1600</v>
      </c>
      <c r="I885" s="2"/>
      <c r="J885" s="2"/>
      <c r="K885" s="2"/>
    </row>
    <row r="886" spans="1:11" ht="105" x14ac:dyDescent="0.25">
      <c r="A886" s="2" t="s">
        <v>6272</v>
      </c>
      <c r="B886" s="2" t="s">
        <v>8399</v>
      </c>
      <c r="C886" s="2" t="s">
        <v>1611</v>
      </c>
      <c r="D886" s="2">
        <v>2023</v>
      </c>
      <c r="E886" s="18">
        <v>117042.78</v>
      </c>
      <c r="F886" s="18">
        <v>74777.31</v>
      </c>
      <c r="G886" s="2" t="s">
        <v>1576</v>
      </c>
      <c r="H886" s="2" t="s">
        <v>1599</v>
      </c>
      <c r="I886" s="2"/>
      <c r="J886" s="2"/>
      <c r="K886" s="2"/>
    </row>
    <row r="887" spans="1:11" ht="105" x14ac:dyDescent="0.25">
      <c r="A887" s="2" t="s">
        <v>6273</v>
      </c>
      <c r="B887" s="2" t="s">
        <v>8400</v>
      </c>
      <c r="C887" s="2" t="s">
        <v>1612</v>
      </c>
      <c r="D887" s="2">
        <v>2023</v>
      </c>
      <c r="E887" s="18">
        <v>164617.01</v>
      </c>
      <c r="F887" s="18">
        <v>105172.04</v>
      </c>
      <c r="G887" s="2" t="s">
        <v>1576</v>
      </c>
      <c r="H887" s="2" t="s">
        <v>1599</v>
      </c>
      <c r="I887" s="2"/>
      <c r="J887" s="2"/>
      <c r="K887" s="2"/>
    </row>
    <row r="888" spans="1:11" ht="105" x14ac:dyDescent="0.25">
      <c r="A888" s="2" t="s">
        <v>6274</v>
      </c>
      <c r="B888" s="2" t="s">
        <v>8401</v>
      </c>
      <c r="C888" s="2" t="s">
        <v>1613</v>
      </c>
      <c r="D888" s="2">
        <v>2023</v>
      </c>
      <c r="E888" s="18">
        <v>147760.20000000001</v>
      </c>
      <c r="F888" s="18">
        <v>94402.35</v>
      </c>
      <c r="G888" s="2" t="s">
        <v>1576</v>
      </c>
      <c r="H888" s="2" t="s">
        <v>1599</v>
      </c>
      <c r="I888" s="2"/>
      <c r="J888" s="2"/>
      <c r="K888" s="2"/>
    </row>
    <row r="889" spans="1:11" ht="75" x14ac:dyDescent="0.25">
      <c r="A889" s="2" t="s">
        <v>6275</v>
      </c>
      <c r="B889" s="2" t="s">
        <v>8402</v>
      </c>
      <c r="C889" s="2" t="s">
        <v>1614</v>
      </c>
      <c r="D889" s="2">
        <v>2023</v>
      </c>
      <c r="E889" s="18">
        <v>269140.92</v>
      </c>
      <c r="F889" s="18">
        <v>245217.24</v>
      </c>
      <c r="G889" s="2" t="s">
        <v>1538</v>
      </c>
      <c r="H889" s="67" t="s">
        <v>1619</v>
      </c>
      <c r="I889" s="2"/>
      <c r="J889" s="2"/>
      <c r="K889" s="2"/>
    </row>
    <row r="890" spans="1:11" ht="75" x14ac:dyDescent="0.25">
      <c r="A890" s="2" t="s">
        <v>6276</v>
      </c>
      <c r="B890" s="2" t="s">
        <v>8403</v>
      </c>
      <c r="C890" s="2" t="s">
        <v>1615</v>
      </c>
      <c r="D890" s="2">
        <v>2023</v>
      </c>
      <c r="E890" s="18">
        <v>118657.55</v>
      </c>
      <c r="F890" s="18">
        <v>108110.19</v>
      </c>
      <c r="G890" s="2" t="s">
        <v>1538</v>
      </c>
      <c r="H890" s="67" t="s">
        <v>1619</v>
      </c>
      <c r="I890" s="2"/>
      <c r="J890" s="2"/>
      <c r="K890" s="2"/>
    </row>
    <row r="891" spans="1:11" ht="75" x14ac:dyDescent="0.25">
      <c r="A891" s="2" t="s">
        <v>6277</v>
      </c>
      <c r="B891" s="2" t="s">
        <v>8404</v>
      </c>
      <c r="C891" s="2" t="s">
        <v>1616</v>
      </c>
      <c r="D891" s="2">
        <v>2023</v>
      </c>
      <c r="E891" s="18">
        <v>186132.14</v>
      </c>
      <c r="F891" s="18">
        <v>169587.02</v>
      </c>
      <c r="G891" s="2" t="s">
        <v>1538</v>
      </c>
      <c r="H891" s="67" t="s">
        <v>1619</v>
      </c>
      <c r="I891" s="2"/>
      <c r="J891" s="2"/>
      <c r="K891" s="2"/>
    </row>
    <row r="892" spans="1:11" ht="75" x14ac:dyDescent="0.25">
      <c r="A892" s="2" t="s">
        <v>6278</v>
      </c>
      <c r="B892" s="2" t="s">
        <v>8405</v>
      </c>
      <c r="C892" s="2" t="s">
        <v>1617</v>
      </c>
      <c r="D892" s="2">
        <v>2024</v>
      </c>
      <c r="E892" s="18">
        <v>152683.79999999999</v>
      </c>
      <c r="F892" s="18">
        <v>144201.35999999999</v>
      </c>
      <c r="G892" s="2" t="s">
        <v>1538</v>
      </c>
      <c r="H892" s="2" t="s">
        <v>1620</v>
      </c>
      <c r="I892" s="2"/>
      <c r="J892" s="2"/>
      <c r="K892" s="2"/>
    </row>
    <row r="893" spans="1:11" ht="75" x14ac:dyDescent="0.25">
      <c r="A893" s="2" t="s">
        <v>6279</v>
      </c>
      <c r="B893" s="2" t="s">
        <v>8406</v>
      </c>
      <c r="C893" s="2" t="s">
        <v>1618</v>
      </c>
      <c r="D893" s="2">
        <v>2024</v>
      </c>
      <c r="E893" s="18">
        <v>267467.81</v>
      </c>
      <c r="F893" s="18">
        <v>267467.81</v>
      </c>
      <c r="G893" s="2" t="s">
        <v>1538</v>
      </c>
      <c r="H893" s="2" t="s">
        <v>1620</v>
      </c>
      <c r="I893" s="2"/>
      <c r="J893" s="2"/>
      <c r="K893" s="2"/>
    </row>
    <row r="894" spans="1:11" ht="75" x14ac:dyDescent="0.25">
      <c r="A894" s="2" t="s">
        <v>6280</v>
      </c>
      <c r="B894" s="2" t="s">
        <v>8407</v>
      </c>
      <c r="C894" s="2" t="s">
        <v>1621</v>
      </c>
      <c r="D894" s="2">
        <v>2024</v>
      </c>
      <c r="E894" s="18">
        <v>105761.01</v>
      </c>
      <c r="F894" s="18">
        <v>102235.65</v>
      </c>
      <c r="G894" s="2" t="s">
        <v>1538</v>
      </c>
      <c r="H894" s="2" t="s">
        <v>1620</v>
      </c>
      <c r="I894" s="2"/>
      <c r="J894" s="2"/>
      <c r="K894" s="2"/>
    </row>
    <row r="895" spans="1:11" ht="75" x14ac:dyDescent="0.25">
      <c r="A895" s="2" t="s">
        <v>6281</v>
      </c>
      <c r="B895" s="2" t="s">
        <v>8408</v>
      </c>
      <c r="C895" s="2" t="s">
        <v>1622</v>
      </c>
      <c r="D895" s="2">
        <v>2024</v>
      </c>
      <c r="E895" s="18">
        <v>466541.12</v>
      </c>
      <c r="F895" s="18">
        <v>461357.32</v>
      </c>
      <c r="G895" s="2" t="s">
        <v>1538</v>
      </c>
      <c r="H895" s="2" t="s">
        <v>1620</v>
      </c>
      <c r="I895" s="2"/>
      <c r="J895" s="2"/>
      <c r="K895" s="2"/>
    </row>
    <row r="896" spans="1:11" ht="75" x14ac:dyDescent="0.25">
      <c r="A896" s="2" t="s">
        <v>6282</v>
      </c>
      <c r="B896" s="2" t="s">
        <v>8409</v>
      </c>
      <c r="C896" s="2" t="s">
        <v>1623</v>
      </c>
      <c r="D896" s="2">
        <v>2024</v>
      </c>
      <c r="E896" s="18">
        <v>131887.1</v>
      </c>
      <c r="F896" s="18">
        <v>130421.68</v>
      </c>
      <c r="G896" s="2" t="s">
        <v>1538</v>
      </c>
      <c r="H896" s="2" t="s">
        <v>1620</v>
      </c>
      <c r="I896" s="2"/>
      <c r="J896" s="2"/>
      <c r="K896" s="2"/>
    </row>
    <row r="897" spans="1:11" ht="75" x14ac:dyDescent="0.25">
      <c r="A897" s="2" t="s">
        <v>6283</v>
      </c>
      <c r="B897" s="2" t="s">
        <v>8410</v>
      </c>
      <c r="C897" s="2" t="s">
        <v>1532</v>
      </c>
      <c r="D897" s="2">
        <v>2024</v>
      </c>
      <c r="E897" s="18">
        <v>282689.73</v>
      </c>
      <c r="F897" s="18">
        <v>279548.73</v>
      </c>
      <c r="G897" s="2" t="s">
        <v>1538</v>
      </c>
      <c r="H897" s="2" t="s">
        <v>1620</v>
      </c>
      <c r="I897" s="2"/>
      <c r="J897" s="2"/>
      <c r="K897" s="2"/>
    </row>
    <row r="898" spans="1:11" ht="90" x14ac:dyDescent="0.25">
      <c r="A898" s="2" t="s">
        <v>6284</v>
      </c>
      <c r="B898" s="2" t="s">
        <v>8411</v>
      </c>
      <c r="C898" s="2" t="s">
        <v>1624</v>
      </c>
      <c r="D898" s="2">
        <v>2024</v>
      </c>
      <c r="E898" s="18">
        <v>132700</v>
      </c>
      <c r="F898" s="18">
        <v>122747.53</v>
      </c>
      <c r="G898" s="2" t="s">
        <v>1576</v>
      </c>
      <c r="H898" s="2" t="s">
        <v>1625</v>
      </c>
      <c r="I898" s="2"/>
      <c r="J898" s="2"/>
      <c r="K898" s="2"/>
    </row>
    <row r="899" spans="1:11" ht="90" x14ac:dyDescent="0.25">
      <c r="A899" s="2" t="s">
        <v>6285</v>
      </c>
      <c r="B899" s="2" t="s">
        <v>8412</v>
      </c>
      <c r="C899" s="2" t="s">
        <v>1624</v>
      </c>
      <c r="D899" s="2">
        <v>2024</v>
      </c>
      <c r="E899" s="18">
        <v>132700</v>
      </c>
      <c r="F899" s="18">
        <v>122747.53</v>
      </c>
      <c r="G899" s="2" t="s">
        <v>1576</v>
      </c>
      <c r="H899" s="2" t="s">
        <v>1625</v>
      </c>
      <c r="I899" s="2"/>
      <c r="J899" s="2"/>
      <c r="K899" s="2"/>
    </row>
    <row r="900" spans="1:11" ht="90" x14ac:dyDescent="0.25">
      <c r="A900" s="2" t="s">
        <v>6286</v>
      </c>
      <c r="B900" s="2" t="s">
        <v>8413</v>
      </c>
      <c r="C900" s="2" t="s">
        <v>1624</v>
      </c>
      <c r="D900" s="2">
        <v>2024</v>
      </c>
      <c r="E900" s="18">
        <v>132700</v>
      </c>
      <c r="F900" s="18">
        <v>122747.53</v>
      </c>
      <c r="G900" s="2" t="s">
        <v>1576</v>
      </c>
      <c r="H900" s="2" t="s">
        <v>1625</v>
      </c>
      <c r="I900" s="2"/>
      <c r="J900" s="2"/>
      <c r="K900" s="2"/>
    </row>
    <row r="901" spans="1:11" ht="90" x14ac:dyDescent="0.25">
      <c r="A901" s="2" t="s">
        <v>6287</v>
      </c>
      <c r="B901" s="2" t="s">
        <v>8414</v>
      </c>
      <c r="C901" s="2" t="s">
        <v>1624</v>
      </c>
      <c r="D901" s="2">
        <v>2024</v>
      </c>
      <c r="E901" s="18">
        <v>132700</v>
      </c>
      <c r="F901" s="18">
        <v>122747.53</v>
      </c>
      <c r="G901" s="2" t="s">
        <v>1576</v>
      </c>
      <c r="H901" s="2" t="s">
        <v>1625</v>
      </c>
      <c r="I901" s="2"/>
      <c r="J901" s="2"/>
      <c r="K901" s="2"/>
    </row>
    <row r="902" spans="1:11" ht="105" x14ac:dyDescent="0.25">
      <c r="A902" s="2" t="s">
        <v>6288</v>
      </c>
      <c r="B902" s="2" t="s">
        <v>8415</v>
      </c>
      <c r="C902" s="2" t="s">
        <v>1624</v>
      </c>
      <c r="D902" s="2">
        <v>2024</v>
      </c>
      <c r="E902" s="18">
        <v>165000</v>
      </c>
      <c r="F902" s="18">
        <v>155375</v>
      </c>
      <c r="G902" s="2" t="s">
        <v>1576</v>
      </c>
      <c r="H902" s="2" t="s">
        <v>1626</v>
      </c>
      <c r="I902" s="2"/>
      <c r="J902" s="2"/>
      <c r="K902" s="2"/>
    </row>
    <row r="903" spans="1:11" ht="105" x14ac:dyDescent="0.25">
      <c r="A903" s="2" t="s">
        <v>6289</v>
      </c>
      <c r="B903" s="2" t="s">
        <v>8416</v>
      </c>
      <c r="C903" s="2" t="s">
        <v>1624</v>
      </c>
      <c r="D903" s="2">
        <v>2024</v>
      </c>
      <c r="E903" s="18">
        <v>165000</v>
      </c>
      <c r="F903" s="18">
        <v>155375</v>
      </c>
      <c r="G903" s="2" t="s">
        <v>1576</v>
      </c>
      <c r="H903" s="2" t="s">
        <v>1626</v>
      </c>
      <c r="I903" s="2"/>
      <c r="J903" s="2"/>
      <c r="K903" s="2"/>
    </row>
    <row r="904" spans="1:11" ht="105" x14ac:dyDescent="0.25">
      <c r="A904" s="2" t="s">
        <v>6290</v>
      </c>
      <c r="B904" s="2" t="s">
        <v>8417</v>
      </c>
      <c r="C904" s="2" t="s">
        <v>1627</v>
      </c>
      <c r="D904" s="2">
        <v>2024</v>
      </c>
      <c r="E904" s="18">
        <v>462300</v>
      </c>
      <c r="F904" s="18">
        <v>462300</v>
      </c>
      <c r="G904" s="2" t="s">
        <v>1576</v>
      </c>
      <c r="H904" s="2" t="s">
        <v>1629</v>
      </c>
      <c r="I904" s="2"/>
      <c r="J904" s="2"/>
      <c r="K904" s="2"/>
    </row>
    <row r="905" spans="1:11" ht="105" x14ac:dyDescent="0.25">
      <c r="A905" s="2" t="s">
        <v>6291</v>
      </c>
      <c r="B905" s="2" t="s">
        <v>8418</v>
      </c>
      <c r="C905" s="2" t="s">
        <v>1628</v>
      </c>
      <c r="D905" s="2">
        <v>2024</v>
      </c>
      <c r="E905" s="18">
        <v>320000</v>
      </c>
      <c r="F905" s="18">
        <v>314666.65999999997</v>
      </c>
      <c r="G905" s="2" t="s">
        <v>1576</v>
      </c>
      <c r="H905" s="2" t="s">
        <v>1630</v>
      </c>
      <c r="I905" s="2"/>
      <c r="J905" s="2"/>
      <c r="K905" s="2"/>
    </row>
    <row r="906" spans="1:11" ht="105" x14ac:dyDescent="0.25">
      <c r="A906" s="2" t="s">
        <v>6292</v>
      </c>
      <c r="B906" s="2" t="s">
        <v>8419</v>
      </c>
      <c r="C906" s="2" t="s">
        <v>1628</v>
      </c>
      <c r="D906" s="2">
        <v>2024</v>
      </c>
      <c r="E906" s="18">
        <v>320000</v>
      </c>
      <c r="F906" s="18">
        <v>314666.65999999997</v>
      </c>
      <c r="G906" s="2" t="s">
        <v>1576</v>
      </c>
      <c r="H906" s="2" t="s">
        <v>1630</v>
      </c>
      <c r="I906" s="2"/>
      <c r="J906" s="2"/>
      <c r="K906" s="2"/>
    </row>
    <row r="907" spans="1:11" ht="105" x14ac:dyDescent="0.25">
      <c r="A907" s="2" t="s">
        <v>6293</v>
      </c>
      <c r="B907" s="2" t="s">
        <v>8420</v>
      </c>
      <c r="C907" s="2" t="s">
        <v>1628</v>
      </c>
      <c r="D907" s="2">
        <v>2024</v>
      </c>
      <c r="E907" s="18">
        <v>320000</v>
      </c>
      <c r="F907" s="18">
        <v>314666.65999999997</v>
      </c>
      <c r="G907" s="2" t="s">
        <v>1576</v>
      </c>
      <c r="H907" s="2" t="s">
        <v>1630</v>
      </c>
      <c r="I907" s="2"/>
      <c r="J907" s="2"/>
      <c r="K907" s="2"/>
    </row>
    <row r="908" spans="1:11" ht="105" x14ac:dyDescent="0.25">
      <c r="A908" s="2" t="s">
        <v>6294</v>
      </c>
      <c r="B908" s="2" t="s">
        <v>8421</v>
      </c>
      <c r="C908" s="2" t="s">
        <v>1628</v>
      </c>
      <c r="D908" s="2">
        <v>2024</v>
      </c>
      <c r="E908" s="18">
        <v>320000</v>
      </c>
      <c r="F908" s="18">
        <v>314666.65999999997</v>
      </c>
      <c r="G908" s="2" t="s">
        <v>1576</v>
      </c>
      <c r="H908" s="2" t="s">
        <v>1630</v>
      </c>
      <c r="I908" s="2"/>
      <c r="J908" s="2"/>
      <c r="K908" s="2"/>
    </row>
    <row r="909" spans="1:11" ht="105" x14ac:dyDescent="0.25">
      <c r="A909" s="2" t="s">
        <v>6295</v>
      </c>
      <c r="B909" s="2" t="s">
        <v>8422</v>
      </c>
      <c r="C909" s="2" t="s">
        <v>1628</v>
      </c>
      <c r="D909" s="2">
        <v>2024</v>
      </c>
      <c r="E909" s="18">
        <v>320000</v>
      </c>
      <c r="F909" s="18">
        <v>314666.65999999997</v>
      </c>
      <c r="G909" s="2" t="s">
        <v>1576</v>
      </c>
      <c r="H909" s="2" t="s">
        <v>1630</v>
      </c>
      <c r="I909" s="2"/>
      <c r="J909" s="2"/>
      <c r="K909" s="2"/>
    </row>
    <row r="910" spans="1:11" ht="105" x14ac:dyDescent="0.25">
      <c r="A910" s="2" t="s">
        <v>6296</v>
      </c>
      <c r="B910" s="2" t="s">
        <v>8423</v>
      </c>
      <c r="C910" s="2" t="s">
        <v>1628</v>
      </c>
      <c r="D910" s="2">
        <v>2024</v>
      </c>
      <c r="E910" s="18">
        <v>320000</v>
      </c>
      <c r="F910" s="18">
        <v>314666.65999999997</v>
      </c>
      <c r="G910" s="2" t="s">
        <v>1576</v>
      </c>
      <c r="H910" s="2" t="s">
        <v>1630</v>
      </c>
      <c r="I910" s="2"/>
      <c r="J910" s="2"/>
      <c r="K910" s="2"/>
    </row>
    <row r="911" spans="1:11" ht="105" x14ac:dyDescent="0.25">
      <c r="A911" s="2" t="s">
        <v>6297</v>
      </c>
      <c r="B911" s="2" t="s">
        <v>8424</v>
      </c>
      <c r="C911" s="2" t="s">
        <v>1628</v>
      </c>
      <c r="D911" s="2">
        <v>2024</v>
      </c>
      <c r="E911" s="18">
        <v>320000</v>
      </c>
      <c r="F911" s="18">
        <v>314666.65999999997</v>
      </c>
      <c r="G911" s="2" t="s">
        <v>1576</v>
      </c>
      <c r="H911" s="2" t="s">
        <v>1630</v>
      </c>
      <c r="I911" s="2"/>
      <c r="J911" s="2"/>
      <c r="K911" s="2"/>
    </row>
    <row r="912" spans="1:11" ht="105" x14ac:dyDescent="0.25">
      <c r="A912" s="2" t="s">
        <v>6298</v>
      </c>
      <c r="B912" s="2" t="s">
        <v>8425</v>
      </c>
      <c r="C912" s="2" t="s">
        <v>1628</v>
      </c>
      <c r="D912" s="2">
        <v>2024</v>
      </c>
      <c r="E912" s="18">
        <v>320000</v>
      </c>
      <c r="F912" s="18">
        <v>314666.65999999997</v>
      </c>
      <c r="G912" s="2" t="s">
        <v>1576</v>
      </c>
      <c r="H912" s="2" t="s">
        <v>1630</v>
      </c>
      <c r="I912" s="2"/>
      <c r="J912" s="2"/>
      <c r="K912" s="2"/>
    </row>
    <row r="913" spans="1:11" ht="105" x14ac:dyDescent="0.25">
      <c r="A913" s="2" t="s">
        <v>6299</v>
      </c>
      <c r="B913" s="2" t="s">
        <v>8426</v>
      </c>
      <c r="C913" s="2" t="s">
        <v>1628</v>
      </c>
      <c r="D913" s="2">
        <v>2024</v>
      </c>
      <c r="E913" s="18">
        <v>320000</v>
      </c>
      <c r="F913" s="18">
        <v>314666.65999999997</v>
      </c>
      <c r="G913" s="2" t="s">
        <v>1576</v>
      </c>
      <c r="H913" s="2" t="s">
        <v>1630</v>
      </c>
      <c r="I913" s="2"/>
      <c r="J913" s="2"/>
      <c r="K913" s="2"/>
    </row>
    <row r="914" spans="1:11" ht="105" x14ac:dyDescent="0.25">
      <c r="A914" s="2" t="s">
        <v>6300</v>
      </c>
      <c r="B914" s="2" t="s">
        <v>8427</v>
      </c>
      <c r="C914" s="2" t="s">
        <v>1628</v>
      </c>
      <c r="D914" s="2">
        <v>2024</v>
      </c>
      <c r="E914" s="18">
        <v>320000</v>
      </c>
      <c r="F914" s="18">
        <v>314666.65999999997</v>
      </c>
      <c r="G914" s="2" t="s">
        <v>1576</v>
      </c>
      <c r="H914" s="2" t="s">
        <v>1630</v>
      </c>
      <c r="I914" s="2"/>
      <c r="J914" s="2"/>
      <c r="K914" s="2"/>
    </row>
    <row r="915" spans="1:11" ht="105" x14ac:dyDescent="0.25">
      <c r="A915" s="2" t="s">
        <v>6301</v>
      </c>
      <c r="B915" s="2" t="s">
        <v>8428</v>
      </c>
      <c r="C915" s="2" t="s">
        <v>1628</v>
      </c>
      <c r="D915" s="2">
        <v>2024</v>
      </c>
      <c r="E915" s="18">
        <v>320000</v>
      </c>
      <c r="F915" s="18">
        <v>314666.65999999997</v>
      </c>
      <c r="G915" s="2" t="s">
        <v>1576</v>
      </c>
      <c r="H915" s="2" t="s">
        <v>1630</v>
      </c>
      <c r="I915" s="2"/>
      <c r="J915" s="2"/>
      <c r="K915" s="2"/>
    </row>
    <row r="916" spans="1:11" ht="105" x14ac:dyDescent="0.25">
      <c r="A916" s="2" t="s">
        <v>6302</v>
      </c>
      <c r="B916" s="2" t="s">
        <v>8429</v>
      </c>
      <c r="C916" s="2" t="s">
        <v>1628</v>
      </c>
      <c r="D916" s="2">
        <v>2024</v>
      </c>
      <c r="E916" s="18">
        <v>320000</v>
      </c>
      <c r="F916" s="18">
        <v>314666.65999999997</v>
      </c>
      <c r="G916" s="2" t="s">
        <v>1576</v>
      </c>
      <c r="H916" s="2" t="s">
        <v>1630</v>
      </c>
      <c r="I916" s="2"/>
      <c r="J916" s="2"/>
      <c r="K916" s="2"/>
    </row>
    <row r="917" spans="1:11" ht="105" x14ac:dyDescent="0.25">
      <c r="A917" s="2" t="s">
        <v>6303</v>
      </c>
      <c r="B917" s="2" t="s">
        <v>8430</v>
      </c>
      <c r="C917" s="2" t="s">
        <v>1628</v>
      </c>
      <c r="D917" s="2">
        <v>2024</v>
      </c>
      <c r="E917" s="18">
        <v>320000</v>
      </c>
      <c r="F917" s="18">
        <v>314666.65999999997</v>
      </c>
      <c r="G917" s="2" t="s">
        <v>1576</v>
      </c>
      <c r="H917" s="2" t="s">
        <v>1630</v>
      </c>
      <c r="I917" s="2"/>
      <c r="J917" s="2"/>
      <c r="K917" s="2"/>
    </row>
    <row r="918" spans="1:11" ht="105" x14ac:dyDescent="0.25">
      <c r="A918" s="2" t="s">
        <v>6304</v>
      </c>
      <c r="B918" s="2" t="s">
        <v>8431</v>
      </c>
      <c r="C918" s="2" t="s">
        <v>1628</v>
      </c>
      <c r="D918" s="2">
        <v>2024</v>
      </c>
      <c r="E918" s="18">
        <v>320000</v>
      </c>
      <c r="F918" s="18">
        <v>314666.65999999997</v>
      </c>
      <c r="G918" s="2" t="s">
        <v>1576</v>
      </c>
      <c r="H918" s="2" t="s">
        <v>1630</v>
      </c>
      <c r="I918" s="2"/>
      <c r="J918" s="2"/>
      <c r="K918" s="2"/>
    </row>
    <row r="919" spans="1:11" ht="105" x14ac:dyDescent="0.25">
      <c r="A919" s="2" t="s">
        <v>6305</v>
      </c>
      <c r="B919" s="2" t="s">
        <v>8432</v>
      </c>
      <c r="C919" s="2" t="s">
        <v>1628</v>
      </c>
      <c r="D919" s="2">
        <v>2024</v>
      </c>
      <c r="E919" s="18">
        <v>320000</v>
      </c>
      <c r="F919" s="18">
        <v>314666.65999999997</v>
      </c>
      <c r="G919" s="2" t="s">
        <v>1576</v>
      </c>
      <c r="H919" s="2" t="s">
        <v>1630</v>
      </c>
      <c r="I919" s="2"/>
      <c r="J919" s="2"/>
      <c r="K919" s="2"/>
    </row>
    <row r="920" spans="1:11" ht="105" x14ac:dyDescent="0.25">
      <c r="A920" s="2" t="s">
        <v>6306</v>
      </c>
      <c r="B920" s="2" t="s">
        <v>8433</v>
      </c>
      <c r="C920" s="2" t="s">
        <v>1628</v>
      </c>
      <c r="D920" s="2">
        <v>2024</v>
      </c>
      <c r="E920" s="18">
        <v>320000</v>
      </c>
      <c r="F920" s="18">
        <v>314666.65999999997</v>
      </c>
      <c r="G920" s="2" t="s">
        <v>1576</v>
      </c>
      <c r="H920" s="2" t="s">
        <v>1630</v>
      </c>
      <c r="I920" s="2"/>
      <c r="J920" s="2"/>
      <c r="K920" s="2"/>
    </row>
    <row r="921" spans="1:11" ht="105" x14ac:dyDescent="0.25">
      <c r="A921" s="2" t="s">
        <v>6307</v>
      </c>
      <c r="B921" s="2" t="s">
        <v>8434</v>
      </c>
      <c r="C921" s="2" t="s">
        <v>1628</v>
      </c>
      <c r="D921" s="2">
        <v>2024</v>
      </c>
      <c r="E921" s="18">
        <v>320000</v>
      </c>
      <c r="F921" s="18">
        <v>314666.65999999997</v>
      </c>
      <c r="G921" s="2" t="s">
        <v>1576</v>
      </c>
      <c r="H921" s="2" t="s">
        <v>1630</v>
      </c>
      <c r="I921" s="2"/>
      <c r="J921" s="2"/>
      <c r="K921" s="2"/>
    </row>
    <row r="922" spans="1:11" ht="105" x14ac:dyDescent="0.25">
      <c r="A922" s="2" t="s">
        <v>6308</v>
      </c>
      <c r="B922" s="2" t="s">
        <v>8435</v>
      </c>
      <c r="C922" s="2" t="s">
        <v>1628</v>
      </c>
      <c r="D922" s="2">
        <v>2024</v>
      </c>
      <c r="E922" s="18">
        <v>320000</v>
      </c>
      <c r="F922" s="18">
        <v>314666.65999999997</v>
      </c>
      <c r="G922" s="2" t="s">
        <v>1576</v>
      </c>
      <c r="H922" s="2" t="s">
        <v>1630</v>
      </c>
      <c r="I922" s="2"/>
      <c r="J922" s="2"/>
      <c r="K922" s="2"/>
    </row>
    <row r="923" spans="1:11" ht="105" x14ac:dyDescent="0.25">
      <c r="A923" s="2" t="s">
        <v>6309</v>
      </c>
      <c r="B923" s="2" t="s">
        <v>8436</v>
      </c>
      <c r="C923" s="2" t="s">
        <v>1628</v>
      </c>
      <c r="D923" s="2">
        <v>2024</v>
      </c>
      <c r="E923" s="18">
        <v>320000</v>
      </c>
      <c r="F923" s="18">
        <v>314666.65999999997</v>
      </c>
      <c r="G923" s="2" t="s">
        <v>1576</v>
      </c>
      <c r="H923" s="2" t="s">
        <v>1630</v>
      </c>
      <c r="I923" s="2"/>
      <c r="J923" s="2"/>
      <c r="K923" s="2"/>
    </row>
    <row r="924" spans="1:11" ht="105" x14ac:dyDescent="0.25">
      <c r="A924" s="2" t="s">
        <v>6310</v>
      </c>
      <c r="B924" s="2" t="s">
        <v>8437</v>
      </c>
      <c r="C924" s="2" t="s">
        <v>1628</v>
      </c>
      <c r="D924" s="2">
        <v>2024</v>
      </c>
      <c r="E924" s="18">
        <v>320000</v>
      </c>
      <c r="F924" s="18">
        <v>314666.65999999997</v>
      </c>
      <c r="G924" s="2" t="s">
        <v>1576</v>
      </c>
      <c r="H924" s="2" t="s">
        <v>1630</v>
      </c>
      <c r="I924" s="2"/>
      <c r="J924" s="2"/>
      <c r="K924" s="2"/>
    </row>
    <row r="925" spans="1:11" ht="105" x14ac:dyDescent="0.25">
      <c r="A925" s="2" t="s">
        <v>6311</v>
      </c>
      <c r="B925" s="2" t="s">
        <v>8438</v>
      </c>
      <c r="C925" s="2" t="s">
        <v>1628</v>
      </c>
      <c r="D925" s="2">
        <v>2024</v>
      </c>
      <c r="E925" s="18">
        <v>320000</v>
      </c>
      <c r="F925" s="18">
        <v>314666.65999999997</v>
      </c>
      <c r="G925" s="2" t="s">
        <v>1576</v>
      </c>
      <c r="H925" s="2" t="s">
        <v>1630</v>
      </c>
      <c r="I925" s="2"/>
      <c r="J925" s="2"/>
      <c r="K925" s="2"/>
    </row>
    <row r="926" spans="1:11" ht="105" x14ac:dyDescent="0.25">
      <c r="A926" s="2" t="s">
        <v>6312</v>
      </c>
      <c r="B926" s="2" t="s">
        <v>8439</v>
      </c>
      <c r="C926" s="2" t="s">
        <v>1628</v>
      </c>
      <c r="D926" s="2">
        <v>2024</v>
      </c>
      <c r="E926" s="18">
        <v>320000</v>
      </c>
      <c r="F926" s="18">
        <v>314666.65999999997</v>
      </c>
      <c r="G926" s="2" t="s">
        <v>1576</v>
      </c>
      <c r="H926" s="2" t="s">
        <v>1630</v>
      </c>
      <c r="I926" s="2"/>
      <c r="J926" s="2"/>
      <c r="K926" s="2"/>
    </row>
    <row r="927" spans="1:11" ht="105" x14ac:dyDescent="0.25">
      <c r="A927" s="2" t="s">
        <v>6313</v>
      </c>
      <c r="B927" s="2" t="s">
        <v>8440</v>
      </c>
      <c r="C927" s="2" t="s">
        <v>1628</v>
      </c>
      <c r="D927" s="2">
        <v>2024</v>
      </c>
      <c r="E927" s="18">
        <v>320000</v>
      </c>
      <c r="F927" s="18">
        <v>314666.65999999997</v>
      </c>
      <c r="G927" s="2" t="s">
        <v>1576</v>
      </c>
      <c r="H927" s="2" t="s">
        <v>1630</v>
      </c>
      <c r="I927" s="2"/>
      <c r="J927" s="2"/>
      <c r="K927" s="2"/>
    </row>
    <row r="928" spans="1:11" ht="105" x14ac:dyDescent="0.25">
      <c r="A928" s="2" t="s">
        <v>6314</v>
      </c>
      <c r="B928" s="2" t="s">
        <v>8441</v>
      </c>
      <c r="C928" s="2" t="s">
        <v>1628</v>
      </c>
      <c r="D928" s="2">
        <v>2024</v>
      </c>
      <c r="E928" s="18">
        <v>320000</v>
      </c>
      <c r="F928" s="18">
        <v>314666.65999999997</v>
      </c>
      <c r="G928" s="2" t="s">
        <v>1576</v>
      </c>
      <c r="H928" s="2" t="s">
        <v>1630</v>
      </c>
      <c r="I928" s="2"/>
      <c r="J928" s="2"/>
      <c r="K928" s="2"/>
    </row>
    <row r="929" spans="1:11" ht="105" x14ac:dyDescent="0.25">
      <c r="A929" s="2" t="s">
        <v>6315</v>
      </c>
      <c r="B929" s="2" t="s">
        <v>8442</v>
      </c>
      <c r="C929" s="2" t="s">
        <v>1628</v>
      </c>
      <c r="D929" s="2">
        <v>2024</v>
      </c>
      <c r="E929" s="18">
        <v>320000</v>
      </c>
      <c r="F929" s="18">
        <v>314666.65999999997</v>
      </c>
      <c r="G929" s="2" t="s">
        <v>1576</v>
      </c>
      <c r="H929" s="2" t="s">
        <v>1630</v>
      </c>
      <c r="I929" s="2"/>
      <c r="J929" s="2"/>
      <c r="K929" s="2"/>
    </row>
    <row r="930" spans="1:11" ht="105" x14ac:dyDescent="0.25">
      <c r="A930" s="2" t="s">
        <v>6316</v>
      </c>
      <c r="B930" s="2" t="s">
        <v>8443</v>
      </c>
      <c r="C930" s="2" t="s">
        <v>1628</v>
      </c>
      <c r="D930" s="2">
        <v>2024</v>
      </c>
      <c r="E930" s="18">
        <v>320000</v>
      </c>
      <c r="F930" s="18">
        <v>314666.65999999997</v>
      </c>
      <c r="G930" s="2" t="s">
        <v>1576</v>
      </c>
      <c r="H930" s="2" t="s">
        <v>1630</v>
      </c>
      <c r="I930" s="2"/>
      <c r="J930" s="2"/>
      <c r="K930" s="2"/>
    </row>
    <row r="931" spans="1:11" ht="105" x14ac:dyDescent="0.25">
      <c r="A931" s="2" t="s">
        <v>6317</v>
      </c>
      <c r="B931" s="2" t="s">
        <v>8444</v>
      </c>
      <c r="C931" s="2" t="s">
        <v>1628</v>
      </c>
      <c r="D931" s="2">
        <v>2024</v>
      </c>
      <c r="E931" s="18">
        <v>320000</v>
      </c>
      <c r="F931" s="18">
        <v>314666.65999999997</v>
      </c>
      <c r="G931" s="2" t="s">
        <v>1576</v>
      </c>
      <c r="H931" s="2" t="s">
        <v>1630</v>
      </c>
      <c r="I931" s="2"/>
      <c r="J931" s="2"/>
      <c r="K931" s="2"/>
    </row>
    <row r="932" spans="1:11" ht="105" x14ac:dyDescent="0.25">
      <c r="A932" s="2" t="s">
        <v>6318</v>
      </c>
      <c r="B932" s="2" t="s">
        <v>8445</v>
      </c>
      <c r="C932" s="2" t="s">
        <v>1628</v>
      </c>
      <c r="D932" s="2">
        <v>2024</v>
      </c>
      <c r="E932" s="18">
        <v>320000</v>
      </c>
      <c r="F932" s="18">
        <v>314666.65999999997</v>
      </c>
      <c r="G932" s="2" t="s">
        <v>1576</v>
      </c>
      <c r="H932" s="2" t="s">
        <v>1630</v>
      </c>
      <c r="I932" s="2"/>
      <c r="J932" s="2"/>
      <c r="K932" s="2"/>
    </row>
    <row r="933" spans="1:11" ht="105" x14ac:dyDescent="0.25">
      <c r="A933" s="2" t="s">
        <v>6319</v>
      </c>
      <c r="B933" s="2" t="s">
        <v>8446</v>
      </c>
      <c r="C933" s="2" t="s">
        <v>1628</v>
      </c>
      <c r="D933" s="2">
        <v>2024</v>
      </c>
      <c r="E933" s="18">
        <v>320000</v>
      </c>
      <c r="F933" s="18">
        <v>314666.65999999997</v>
      </c>
      <c r="G933" s="2" t="s">
        <v>1576</v>
      </c>
      <c r="H933" s="2" t="s">
        <v>1630</v>
      </c>
      <c r="I933" s="2"/>
      <c r="J933" s="2"/>
      <c r="K933" s="2"/>
    </row>
    <row r="934" spans="1:11" ht="105" x14ac:dyDescent="0.25">
      <c r="A934" s="2" t="s">
        <v>6320</v>
      </c>
      <c r="B934" s="2" t="s">
        <v>8447</v>
      </c>
      <c r="C934" s="2" t="s">
        <v>1628</v>
      </c>
      <c r="D934" s="2">
        <v>2024</v>
      </c>
      <c r="E934" s="18">
        <v>320000</v>
      </c>
      <c r="F934" s="18">
        <v>314666.65999999997</v>
      </c>
      <c r="G934" s="2" t="s">
        <v>1576</v>
      </c>
      <c r="H934" s="2" t="s">
        <v>1630</v>
      </c>
      <c r="I934" s="2"/>
      <c r="J934" s="2"/>
      <c r="K934" s="2"/>
    </row>
    <row r="935" spans="1:11" ht="105" x14ac:dyDescent="0.25">
      <c r="A935" s="2" t="s">
        <v>6321</v>
      </c>
      <c r="B935" s="2" t="s">
        <v>8448</v>
      </c>
      <c r="C935" s="2" t="s">
        <v>1628</v>
      </c>
      <c r="D935" s="2">
        <v>2024</v>
      </c>
      <c r="E935" s="18">
        <v>320000</v>
      </c>
      <c r="F935" s="18">
        <v>314666.65999999997</v>
      </c>
      <c r="G935" s="2" t="s">
        <v>1576</v>
      </c>
      <c r="H935" s="2" t="s">
        <v>1630</v>
      </c>
      <c r="I935" s="2"/>
      <c r="J935" s="2"/>
      <c r="K935" s="2"/>
    </row>
    <row r="936" spans="1:11" ht="105" x14ac:dyDescent="0.25">
      <c r="A936" s="2" t="s">
        <v>6322</v>
      </c>
      <c r="B936" s="2" t="s">
        <v>8449</v>
      </c>
      <c r="C936" s="2" t="s">
        <v>1628</v>
      </c>
      <c r="D936" s="2">
        <v>2024</v>
      </c>
      <c r="E936" s="18">
        <v>320000</v>
      </c>
      <c r="F936" s="18">
        <v>314666.65999999997</v>
      </c>
      <c r="G936" s="2" t="s">
        <v>1576</v>
      </c>
      <c r="H936" s="2" t="s">
        <v>1630</v>
      </c>
      <c r="I936" s="2"/>
      <c r="J936" s="2"/>
      <c r="K936" s="2"/>
    </row>
    <row r="937" spans="1:11" ht="105" x14ac:dyDescent="0.25">
      <c r="A937" s="2" t="s">
        <v>6323</v>
      </c>
      <c r="B937" s="2" t="s">
        <v>8450</v>
      </c>
      <c r="C937" s="2" t="s">
        <v>1628</v>
      </c>
      <c r="D937" s="2">
        <v>2024</v>
      </c>
      <c r="E937" s="18">
        <v>320000</v>
      </c>
      <c r="F937" s="18">
        <v>314666.65999999997</v>
      </c>
      <c r="G937" s="2" t="s">
        <v>1576</v>
      </c>
      <c r="H937" s="2" t="s">
        <v>1630</v>
      </c>
      <c r="I937" s="2"/>
      <c r="J937" s="2"/>
      <c r="K937" s="2"/>
    </row>
    <row r="938" spans="1:11" ht="105" x14ac:dyDescent="0.25">
      <c r="A938" s="2" t="s">
        <v>6324</v>
      </c>
      <c r="B938" s="2" t="s">
        <v>8451</v>
      </c>
      <c r="C938" s="2" t="s">
        <v>1628</v>
      </c>
      <c r="D938" s="2">
        <v>2024</v>
      </c>
      <c r="E938" s="18">
        <v>320000</v>
      </c>
      <c r="F938" s="18">
        <v>314666.65999999997</v>
      </c>
      <c r="G938" s="2" t="s">
        <v>1576</v>
      </c>
      <c r="H938" s="2" t="s">
        <v>1630</v>
      </c>
      <c r="I938" s="2"/>
      <c r="J938" s="2"/>
      <c r="K938" s="2"/>
    </row>
    <row r="939" spans="1:11" ht="105" x14ac:dyDescent="0.25">
      <c r="A939" s="2" t="s">
        <v>6325</v>
      </c>
      <c r="B939" s="2" t="s">
        <v>8452</v>
      </c>
      <c r="C939" s="2" t="s">
        <v>1631</v>
      </c>
      <c r="D939" s="2">
        <v>2024</v>
      </c>
      <c r="E939" s="18">
        <v>1795806.75</v>
      </c>
      <c r="F939" s="18">
        <v>1785830.05</v>
      </c>
      <c r="G939" s="2" t="s">
        <v>1576</v>
      </c>
      <c r="H939" s="2" t="s">
        <v>1635</v>
      </c>
      <c r="I939" s="2"/>
      <c r="J939" s="2"/>
      <c r="K939" s="2"/>
    </row>
    <row r="940" spans="1:11" ht="105" x14ac:dyDescent="0.25">
      <c r="A940" s="2" t="s">
        <v>6326</v>
      </c>
      <c r="B940" s="2" t="s">
        <v>8453</v>
      </c>
      <c r="C940" s="2" t="s">
        <v>1632</v>
      </c>
      <c r="D940" s="2">
        <v>2024</v>
      </c>
      <c r="E940" s="18">
        <v>602998.99</v>
      </c>
      <c r="F940" s="18">
        <v>597974</v>
      </c>
      <c r="G940" s="2" t="s">
        <v>1576</v>
      </c>
      <c r="H940" s="2" t="s">
        <v>1635</v>
      </c>
      <c r="I940" s="2"/>
      <c r="J940" s="2"/>
      <c r="K940" s="2"/>
    </row>
    <row r="941" spans="1:11" ht="105" x14ac:dyDescent="0.25">
      <c r="A941" s="2" t="s">
        <v>6327</v>
      </c>
      <c r="B941" s="2" t="s">
        <v>8454</v>
      </c>
      <c r="C941" s="2" t="s">
        <v>1633</v>
      </c>
      <c r="D941" s="2">
        <v>2024</v>
      </c>
      <c r="E941" s="18">
        <v>575531.06999999995</v>
      </c>
      <c r="F941" s="18">
        <v>572333.68000000005</v>
      </c>
      <c r="G941" s="2" t="s">
        <v>1576</v>
      </c>
      <c r="H941" s="2" t="s">
        <v>1635</v>
      </c>
      <c r="I941" s="2"/>
      <c r="J941" s="2"/>
      <c r="K941" s="2"/>
    </row>
    <row r="942" spans="1:11" ht="105" x14ac:dyDescent="0.25">
      <c r="A942" s="2" t="s">
        <v>6328</v>
      </c>
      <c r="B942" s="2" t="s">
        <v>8455</v>
      </c>
      <c r="C942" s="2" t="s">
        <v>1634</v>
      </c>
      <c r="D942" s="2">
        <v>2024</v>
      </c>
      <c r="E942" s="18">
        <v>1226198.75</v>
      </c>
      <c r="F942" s="18">
        <v>1219386.53</v>
      </c>
      <c r="G942" s="2" t="s">
        <v>1576</v>
      </c>
      <c r="H942" s="2" t="s">
        <v>1635</v>
      </c>
      <c r="I942" s="2"/>
      <c r="J942" s="2"/>
      <c r="K942" s="2"/>
    </row>
    <row r="943" spans="1:11" ht="105" x14ac:dyDescent="0.25">
      <c r="A943" s="2" t="s">
        <v>6329</v>
      </c>
      <c r="B943" s="2" t="s">
        <v>8456</v>
      </c>
      <c r="C943" s="2" t="s">
        <v>1644</v>
      </c>
      <c r="D943" s="2">
        <v>2024</v>
      </c>
      <c r="E943" s="18">
        <v>182532</v>
      </c>
      <c r="F943" s="18">
        <v>179489.8</v>
      </c>
      <c r="G943" s="2" t="s">
        <v>1576</v>
      </c>
      <c r="H943" s="2" t="s">
        <v>1635</v>
      </c>
      <c r="I943" s="2"/>
      <c r="J943" s="2"/>
      <c r="K943" s="2"/>
    </row>
    <row r="944" spans="1:11" ht="105" x14ac:dyDescent="0.25">
      <c r="A944" s="2" t="s">
        <v>6330</v>
      </c>
      <c r="B944" s="2" t="s">
        <v>8457</v>
      </c>
      <c r="C944" s="2" t="s">
        <v>1636</v>
      </c>
      <c r="D944" s="2">
        <v>2024</v>
      </c>
      <c r="E944" s="18">
        <v>300881.91999999998</v>
      </c>
      <c r="F944" s="18">
        <v>300881.91999999998</v>
      </c>
      <c r="G944" s="2" t="s">
        <v>1576</v>
      </c>
      <c r="H944" s="2" t="s">
        <v>1645</v>
      </c>
      <c r="I944" s="2"/>
      <c r="J944" s="2"/>
      <c r="K944" s="2"/>
    </row>
    <row r="945" spans="1:11" ht="105" x14ac:dyDescent="0.25">
      <c r="A945" s="2" t="s">
        <v>6331</v>
      </c>
      <c r="B945" s="2" t="s">
        <v>8458</v>
      </c>
      <c r="C945" s="2" t="s">
        <v>1637</v>
      </c>
      <c r="D945" s="2">
        <v>2024</v>
      </c>
      <c r="E945" s="18">
        <v>183811.19</v>
      </c>
      <c r="F945" s="18">
        <v>183811.19</v>
      </c>
      <c r="G945" s="2" t="s">
        <v>1576</v>
      </c>
      <c r="H945" s="2" t="s">
        <v>1645</v>
      </c>
      <c r="I945" s="2"/>
      <c r="J945" s="2"/>
      <c r="K945" s="2"/>
    </row>
    <row r="946" spans="1:11" ht="105" x14ac:dyDescent="0.25">
      <c r="A946" s="2" t="s">
        <v>6332</v>
      </c>
      <c r="B946" s="2" t="s">
        <v>8459</v>
      </c>
      <c r="C946" s="2" t="s">
        <v>1638</v>
      </c>
      <c r="D946" s="2">
        <v>2024</v>
      </c>
      <c r="E946" s="18">
        <v>292775.27</v>
      </c>
      <c r="F946" s="18">
        <v>292775.27</v>
      </c>
      <c r="G946" s="2" t="s">
        <v>1576</v>
      </c>
      <c r="H946" s="2" t="s">
        <v>1645</v>
      </c>
      <c r="I946" s="2"/>
      <c r="J946" s="2"/>
      <c r="K946" s="2"/>
    </row>
    <row r="947" spans="1:11" ht="105" x14ac:dyDescent="0.25">
      <c r="A947" s="2" t="s">
        <v>6333</v>
      </c>
      <c r="B947" s="2" t="s">
        <v>8460</v>
      </c>
      <c r="C947" s="2" t="s">
        <v>1639</v>
      </c>
      <c r="D947" s="2">
        <v>2024</v>
      </c>
      <c r="E947" s="18">
        <v>139074.20000000001</v>
      </c>
      <c r="F947" s="18">
        <v>139074.20000000001</v>
      </c>
      <c r="G947" s="2" t="s">
        <v>1576</v>
      </c>
      <c r="H947" s="2" t="s">
        <v>1645</v>
      </c>
      <c r="I947" s="2"/>
      <c r="J947" s="2"/>
      <c r="K947" s="2"/>
    </row>
    <row r="948" spans="1:11" ht="105" x14ac:dyDescent="0.25">
      <c r="A948" s="2" t="s">
        <v>6334</v>
      </c>
      <c r="B948" s="2" t="s">
        <v>8461</v>
      </c>
      <c r="C948" s="2" t="s">
        <v>1640</v>
      </c>
      <c r="D948" s="2">
        <v>2024</v>
      </c>
      <c r="E948" s="18">
        <v>110692.48</v>
      </c>
      <c r="F948" s="18">
        <v>110692.48</v>
      </c>
      <c r="G948" s="2" t="s">
        <v>1576</v>
      </c>
      <c r="H948" s="2" t="s">
        <v>1645</v>
      </c>
      <c r="I948" s="2"/>
      <c r="J948" s="2"/>
      <c r="K948" s="2"/>
    </row>
    <row r="949" spans="1:11" x14ac:dyDescent="0.25">
      <c r="A949" s="2"/>
      <c r="B949" s="2"/>
      <c r="C949" s="90"/>
      <c r="D949" s="80"/>
      <c r="E949" s="18">
        <f>SUM(E808:E948)</f>
        <v>52070061.140000015</v>
      </c>
      <c r="F949" s="81">
        <f>SUM(F808:F948)</f>
        <v>38635667.599999994</v>
      </c>
      <c r="G949" s="2"/>
      <c r="H949" s="17"/>
      <c r="I949" s="2"/>
      <c r="J949" s="2"/>
      <c r="K949" s="2"/>
    </row>
    <row r="950" spans="1:11" x14ac:dyDescent="0.25">
      <c r="A950" s="328" t="s">
        <v>797</v>
      </c>
      <c r="B950" s="328"/>
      <c r="C950" s="328"/>
      <c r="D950" s="328"/>
      <c r="E950" s="328"/>
      <c r="F950" s="328"/>
      <c r="G950" s="328"/>
      <c r="H950" s="328"/>
      <c r="I950" s="328"/>
      <c r="J950" s="328"/>
      <c r="K950" s="328"/>
    </row>
    <row r="951" spans="1:11" ht="45" x14ac:dyDescent="0.25">
      <c r="A951" s="2" t="s">
        <v>6335</v>
      </c>
      <c r="B951" s="2" t="s">
        <v>8462</v>
      </c>
      <c r="C951" s="2" t="s">
        <v>1641</v>
      </c>
      <c r="D951" s="2">
        <v>2022</v>
      </c>
      <c r="E951" s="18">
        <v>187675.98</v>
      </c>
      <c r="F951" s="18">
        <v>187675.98</v>
      </c>
      <c r="G951" s="2" t="s">
        <v>1538</v>
      </c>
      <c r="H951" s="67" t="s">
        <v>1646</v>
      </c>
      <c r="I951" s="2"/>
      <c r="J951" s="2"/>
      <c r="K951" s="2"/>
    </row>
    <row r="952" spans="1:11" ht="45" x14ac:dyDescent="0.25">
      <c r="A952" s="2" t="s">
        <v>6336</v>
      </c>
      <c r="B952" s="2" t="s">
        <v>8463</v>
      </c>
      <c r="C952" s="2" t="s">
        <v>1642</v>
      </c>
      <c r="D952" s="2">
        <v>2022</v>
      </c>
      <c r="E952" s="18">
        <v>150000</v>
      </c>
      <c r="F952" s="18">
        <v>150000</v>
      </c>
      <c r="G952" s="2" t="s">
        <v>1538</v>
      </c>
      <c r="H952" s="67" t="s">
        <v>1646</v>
      </c>
      <c r="I952" s="2"/>
      <c r="J952" s="2"/>
      <c r="K952" s="2"/>
    </row>
    <row r="953" spans="1:11" ht="45" x14ac:dyDescent="0.25">
      <c r="A953" s="2" t="s">
        <v>6337</v>
      </c>
      <c r="B953" s="2" t="s">
        <v>8464</v>
      </c>
      <c r="C953" s="2" t="s">
        <v>1643</v>
      </c>
      <c r="D953" s="2">
        <v>2022</v>
      </c>
      <c r="E953" s="18">
        <v>255536.12</v>
      </c>
      <c r="F953" s="18">
        <v>255536.12</v>
      </c>
      <c r="G953" s="2" t="s">
        <v>1538</v>
      </c>
      <c r="H953" s="67" t="s">
        <v>1646</v>
      </c>
      <c r="I953" s="2"/>
      <c r="J953" s="2"/>
      <c r="K953" s="2"/>
    </row>
    <row r="954" spans="1:11" ht="45" x14ac:dyDescent="0.25">
      <c r="A954" s="2" t="s">
        <v>6338</v>
      </c>
      <c r="B954" s="2" t="s">
        <v>8465</v>
      </c>
      <c r="C954" s="2" t="s">
        <v>1647</v>
      </c>
      <c r="D954" s="2">
        <v>2022</v>
      </c>
      <c r="E954" s="18">
        <v>342389.74</v>
      </c>
      <c r="F954" s="18">
        <v>342389.74</v>
      </c>
      <c r="G954" s="2" t="s">
        <v>1538</v>
      </c>
      <c r="H954" s="67" t="s">
        <v>1646</v>
      </c>
      <c r="I954" s="2"/>
      <c r="J954" s="2"/>
      <c r="K954" s="2"/>
    </row>
    <row r="955" spans="1:11" ht="45" x14ac:dyDescent="0.25">
      <c r="A955" s="2" t="s">
        <v>6339</v>
      </c>
      <c r="B955" s="2" t="s">
        <v>8466</v>
      </c>
      <c r="C955" s="2" t="s">
        <v>1648</v>
      </c>
      <c r="D955" s="2">
        <v>2022</v>
      </c>
      <c r="E955" s="18">
        <v>210015.45</v>
      </c>
      <c r="F955" s="18">
        <v>210015.45</v>
      </c>
      <c r="G955" s="2" t="s">
        <v>1538</v>
      </c>
      <c r="H955" s="67" t="s">
        <v>1646</v>
      </c>
      <c r="I955" s="2"/>
      <c r="J955" s="2"/>
      <c r="K955" s="2"/>
    </row>
    <row r="956" spans="1:11" ht="45" x14ac:dyDescent="0.25">
      <c r="A956" s="2" t="s">
        <v>6340</v>
      </c>
      <c r="B956" s="2" t="s">
        <v>8467</v>
      </c>
      <c r="C956" s="2" t="s">
        <v>1649</v>
      </c>
      <c r="D956" s="2"/>
      <c r="E956" s="18">
        <v>116675.25</v>
      </c>
      <c r="F956" s="18">
        <v>116675.25</v>
      </c>
      <c r="G956" s="2" t="s">
        <v>1538</v>
      </c>
      <c r="H956" s="67" t="s">
        <v>1646</v>
      </c>
      <c r="I956" s="2"/>
      <c r="J956" s="2"/>
      <c r="K956" s="2"/>
    </row>
    <row r="957" spans="1:11" ht="45" x14ac:dyDescent="0.25">
      <c r="A957" s="2" t="s">
        <v>6341</v>
      </c>
      <c r="B957" s="2" t="s">
        <v>8468</v>
      </c>
      <c r="C957" s="2" t="s">
        <v>1650</v>
      </c>
      <c r="D957" s="2"/>
      <c r="E957" s="18">
        <v>537385.61</v>
      </c>
      <c r="F957" s="18">
        <v>537385.61</v>
      </c>
      <c r="G957" s="2" t="s">
        <v>1538</v>
      </c>
      <c r="H957" s="67" t="s">
        <v>1646</v>
      </c>
      <c r="I957" s="2"/>
      <c r="J957" s="2"/>
      <c r="K957" s="2"/>
    </row>
    <row r="958" spans="1:11" ht="60" x14ac:dyDescent="0.25">
      <c r="A958" s="2" t="s">
        <v>6342</v>
      </c>
      <c r="B958" s="2" t="s">
        <v>8469</v>
      </c>
      <c r="C958" s="2" t="s">
        <v>1651</v>
      </c>
      <c r="D958" s="2"/>
      <c r="E958" s="18">
        <v>127010.51</v>
      </c>
      <c r="F958" s="18">
        <v>1271010.51</v>
      </c>
      <c r="G958" s="2" t="s">
        <v>1538</v>
      </c>
      <c r="H958" s="67" t="s">
        <v>1646</v>
      </c>
      <c r="I958" s="2"/>
      <c r="J958" s="2"/>
      <c r="K958" s="2"/>
    </row>
    <row r="959" spans="1:11" ht="75" x14ac:dyDescent="0.25">
      <c r="A959" s="2" t="s">
        <v>6343</v>
      </c>
      <c r="B959" s="2" t="s">
        <v>8470</v>
      </c>
      <c r="C959" s="2" t="s">
        <v>1652</v>
      </c>
      <c r="D959" s="2">
        <v>2013</v>
      </c>
      <c r="E959" s="18">
        <v>2868785.22</v>
      </c>
      <c r="F959" s="18">
        <v>2087837.92</v>
      </c>
      <c r="G959" s="2" t="s">
        <v>1538</v>
      </c>
      <c r="H959" s="2" t="s">
        <v>1656</v>
      </c>
      <c r="I959" s="2"/>
      <c r="J959" s="2"/>
      <c r="K959" s="2"/>
    </row>
    <row r="960" spans="1:11" ht="75" x14ac:dyDescent="0.25">
      <c r="A960" s="2" t="s">
        <v>6344</v>
      </c>
      <c r="B960" s="2" t="s">
        <v>8471</v>
      </c>
      <c r="C960" s="2" t="s">
        <v>1653</v>
      </c>
      <c r="D960" s="2">
        <v>2019</v>
      </c>
      <c r="E960" s="18">
        <v>1502850</v>
      </c>
      <c r="F960" s="18">
        <v>463378.75</v>
      </c>
      <c r="G960" s="2" t="s">
        <v>1538</v>
      </c>
      <c r="H960" s="2" t="s">
        <v>1657</v>
      </c>
      <c r="I960" s="2"/>
      <c r="J960" s="2"/>
      <c r="K960" s="2"/>
    </row>
    <row r="961" spans="1:11" ht="60" x14ac:dyDescent="0.25">
      <c r="A961" s="2" t="s">
        <v>6345</v>
      </c>
      <c r="B961" s="2" t="s">
        <v>8472</v>
      </c>
      <c r="C961" s="2" t="s">
        <v>1654</v>
      </c>
      <c r="D961" s="2">
        <v>2019</v>
      </c>
      <c r="E961" s="18">
        <v>628800</v>
      </c>
      <c r="F961" s="18">
        <v>408720.21</v>
      </c>
      <c r="G961" s="2" t="s">
        <v>1538</v>
      </c>
      <c r="H961" s="2" t="s">
        <v>1658</v>
      </c>
      <c r="I961" s="2"/>
      <c r="J961" s="2"/>
      <c r="K961" s="2"/>
    </row>
    <row r="962" spans="1:11" ht="60" x14ac:dyDescent="0.25">
      <c r="A962" s="2" t="s">
        <v>6346</v>
      </c>
      <c r="B962" s="2" t="s">
        <v>8473</v>
      </c>
      <c r="C962" s="2" t="s">
        <v>1655</v>
      </c>
      <c r="D962" s="2">
        <v>2019</v>
      </c>
      <c r="E962" s="18">
        <v>1072840</v>
      </c>
      <c r="F962" s="18">
        <v>554300.86</v>
      </c>
      <c r="G962" s="2" t="s">
        <v>1538</v>
      </c>
      <c r="H962" s="2" t="s">
        <v>1658</v>
      </c>
      <c r="I962" s="2"/>
      <c r="J962" s="2"/>
      <c r="K962" s="2"/>
    </row>
    <row r="963" spans="1:11" ht="60" x14ac:dyDescent="0.25">
      <c r="A963" s="2" t="s">
        <v>6347</v>
      </c>
      <c r="B963" s="2" t="s">
        <v>8474</v>
      </c>
      <c r="C963" s="2" t="s">
        <v>1659</v>
      </c>
      <c r="D963" s="2">
        <v>2019</v>
      </c>
      <c r="E963" s="18">
        <v>3812800</v>
      </c>
      <c r="F963" s="18">
        <v>413053.69</v>
      </c>
      <c r="G963" s="2" t="s">
        <v>1538</v>
      </c>
      <c r="H963" s="2" t="s">
        <v>1658</v>
      </c>
      <c r="I963" s="2"/>
      <c r="J963" s="2"/>
      <c r="K963" s="2"/>
    </row>
    <row r="964" spans="1:11" ht="75" x14ac:dyDescent="0.25">
      <c r="A964" s="2" t="s">
        <v>6348</v>
      </c>
      <c r="B964" s="2" t="s">
        <v>8475</v>
      </c>
      <c r="C964" s="2" t="s">
        <v>1660</v>
      </c>
      <c r="D964" s="2">
        <v>2014</v>
      </c>
      <c r="E964" s="18">
        <v>3026605.85</v>
      </c>
      <c r="F964" s="18">
        <v>3026605.85</v>
      </c>
      <c r="G964" s="2" t="s">
        <v>1538</v>
      </c>
      <c r="H964" s="2" t="s">
        <v>1671</v>
      </c>
      <c r="I964" s="2"/>
      <c r="J964" s="2"/>
      <c r="K964" s="2"/>
    </row>
    <row r="965" spans="1:11" ht="60" x14ac:dyDescent="0.25">
      <c r="A965" s="2" t="s">
        <v>6349</v>
      </c>
      <c r="B965" s="2" t="s">
        <v>8476</v>
      </c>
      <c r="C965" s="2" t="s">
        <v>1661</v>
      </c>
      <c r="D965" s="2">
        <v>2016</v>
      </c>
      <c r="E965" s="18">
        <v>448014.67</v>
      </c>
      <c r="F965" s="18">
        <v>448014.67</v>
      </c>
      <c r="G965" s="2" t="s">
        <v>1538</v>
      </c>
      <c r="H965" s="2" t="s">
        <v>1672</v>
      </c>
      <c r="I965" s="2"/>
      <c r="J965" s="2"/>
      <c r="K965" s="2"/>
    </row>
    <row r="966" spans="1:11" ht="60" x14ac:dyDescent="0.25">
      <c r="A966" s="2" t="s">
        <v>6350</v>
      </c>
      <c r="B966" s="2" t="s">
        <v>8477</v>
      </c>
      <c r="C966" s="2" t="s">
        <v>1662</v>
      </c>
      <c r="D966" s="2">
        <v>2001</v>
      </c>
      <c r="E966" s="18">
        <v>162180</v>
      </c>
      <c r="F966" s="18">
        <v>100110.5</v>
      </c>
      <c r="G966" s="2" t="s">
        <v>1538</v>
      </c>
      <c r="H966" s="67" t="s">
        <v>1673</v>
      </c>
      <c r="I966" s="2"/>
      <c r="J966" s="2"/>
      <c r="K966" s="2"/>
    </row>
    <row r="967" spans="1:11" ht="60" x14ac:dyDescent="0.25">
      <c r="A967" s="2" t="s">
        <v>6351</v>
      </c>
      <c r="B967" s="2" t="s">
        <v>8478</v>
      </c>
      <c r="C967" s="2" t="s">
        <v>1663</v>
      </c>
      <c r="D967" s="2">
        <v>2015</v>
      </c>
      <c r="E967" s="18">
        <v>255661</v>
      </c>
      <c r="F967" s="18">
        <v>255661</v>
      </c>
      <c r="G967" s="2" t="s">
        <v>1538</v>
      </c>
      <c r="H967" s="67" t="s">
        <v>1674</v>
      </c>
      <c r="I967" s="2"/>
      <c r="J967" s="2"/>
      <c r="K967" s="2"/>
    </row>
    <row r="968" spans="1:11" ht="60" x14ac:dyDescent="0.25">
      <c r="A968" s="2" t="s">
        <v>6352</v>
      </c>
      <c r="B968" s="2" t="s">
        <v>8479</v>
      </c>
      <c r="C968" s="2" t="s">
        <v>1664</v>
      </c>
      <c r="D968" s="2">
        <v>2015</v>
      </c>
      <c r="E968" s="18">
        <v>4646216</v>
      </c>
      <c r="F968" s="18">
        <v>4646216</v>
      </c>
      <c r="G968" s="2" t="s">
        <v>1538</v>
      </c>
      <c r="H968" s="67" t="s">
        <v>1674</v>
      </c>
      <c r="I968" s="2"/>
      <c r="J968" s="2"/>
      <c r="K968" s="2"/>
    </row>
    <row r="969" spans="1:11" ht="45" x14ac:dyDescent="0.25">
      <c r="A969" s="2" t="s">
        <v>6353</v>
      </c>
      <c r="B969" s="2" t="s">
        <v>8480</v>
      </c>
      <c r="C969" s="2" t="s">
        <v>1665</v>
      </c>
      <c r="D969" s="2">
        <v>2017</v>
      </c>
      <c r="E969" s="18">
        <v>209666.04</v>
      </c>
      <c r="F969" s="18">
        <v>209666.04</v>
      </c>
      <c r="G969" s="2" t="s">
        <v>1538</v>
      </c>
      <c r="H969" s="2" t="s">
        <v>1675</v>
      </c>
      <c r="I969" s="2"/>
      <c r="J969" s="2"/>
      <c r="K969" s="2"/>
    </row>
    <row r="970" spans="1:11" ht="60" x14ac:dyDescent="0.25">
      <c r="A970" s="2" t="s">
        <v>6354</v>
      </c>
      <c r="B970" s="2" t="s">
        <v>8481</v>
      </c>
      <c r="C970" s="2" t="s">
        <v>1666</v>
      </c>
      <c r="D970" s="2">
        <v>2017</v>
      </c>
      <c r="E970" s="18">
        <v>129804</v>
      </c>
      <c r="F970" s="18">
        <v>129804</v>
      </c>
      <c r="G970" s="2" t="s">
        <v>1538</v>
      </c>
      <c r="H970" s="67" t="s">
        <v>1676</v>
      </c>
      <c r="I970" s="2"/>
      <c r="J970" s="2"/>
      <c r="K970" s="2"/>
    </row>
    <row r="971" spans="1:11" ht="60" x14ac:dyDescent="0.25">
      <c r="A971" s="2" t="s">
        <v>6355</v>
      </c>
      <c r="B971" s="2" t="s">
        <v>8482</v>
      </c>
      <c r="C971" s="2" t="s">
        <v>1667</v>
      </c>
      <c r="D971" s="2">
        <v>2018</v>
      </c>
      <c r="E971" s="18">
        <v>104230.43</v>
      </c>
      <c r="F971" s="18">
        <v>104230.43</v>
      </c>
      <c r="G971" s="2" t="s">
        <v>1538</v>
      </c>
      <c r="H971" s="67" t="s">
        <v>1677</v>
      </c>
      <c r="I971" s="2"/>
      <c r="J971" s="2"/>
      <c r="K971" s="2"/>
    </row>
    <row r="972" spans="1:11" ht="60" x14ac:dyDescent="0.25">
      <c r="A972" s="2" t="s">
        <v>6356</v>
      </c>
      <c r="B972" s="2" t="s">
        <v>8483</v>
      </c>
      <c r="C972" s="2" t="s">
        <v>1668</v>
      </c>
      <c r="D972" s="2">
        <v>2020</v>
      </c>
      <c r="E972" s="18">
        <v>1209750</v>
      </c>
      <c r="F972" s="18">
        <v>772896.05</v>
      </c>
      <c r="G972" s="2" t="s">
        <v>1538</v>
      </c>
      <c r="H972" s="2" t="s">
        <v>1678</v>
      </c>
      <c r="I972" s="2"/>
      <c r="J972" s="2"/>
      <c r="K972" s="2"/>
    </row>
    <row r="973" spans="1:11" ht="75" x14ac:dyDescent="0.25">
      <c r="A973" s="2" t="s">
        <v>6357</v>
      </c>
      <c r="B973" s="2" t="s">
        <v>8484</v>
      </c>
      <c r="C973" s="2" t="s">
        <v>1669</v>
      </c>
      <c r="D973" s="2">
        <v>2022</v>
      </c>
      <c r="E973" s="18">
        <v>273293.96000000002</v>
      </c>
      <c r="F973" s="18">
        <v>273293.96000000002</v>
      </c>
      <c r="G973" s="2" t="s">
        <v>1538</v>
      </c>
      <c r="H973" s="2" t="s">
        <v>1679</v>
      </c>
      <c r="I973" s="2"/>
      <c r="J973" s="2"/>
      <c r="K973" s="2"/>
    </row>
    <row r="974" spans="1:11" ht="75" x14ac:dyDescent="0.25">
      <c r="A974" s="2" t="s">
        <v>6358</v>
      </c>
      <c r="B974" s="2" t="s">
        <v>8485</v>
      </c>
      <c r="C974" s="2" t="s">
        <v>1670</v>
      </c>
      <c r="D974" s="2">
        <v>2022</v>
      </c>
      <c r="E974" s="18">
        <v>512538</v>
      </c>
      <c r="F974" s="18">
        <v>512538</v>
      </c>
      <c r="G974" s="2" t="s">
        <v>1538</v>
      </c>
      <c r="H974" s="2" t="s">
        <v>1679</v>
      </c>
      <c r="I974" s="2"/>
      <c r="J974" s="2"/>
      <c r="K974" s="2"/>
    </row>
    <row r="975" spans="1:11" ht="60" x14ac:dyDescent="0.25">
      <c r="A975" s="2" t="s">
        <v>6359</v>
      </c>
      <c r="B975" s="2" t="s">
        <v>8486</v>
      </c>
      <c r="C975" s="2" t="s">
        <v>1680</v>
      </c>
      <c r="D975" s="2">
        <v>2022</v>
      </c>
      <c r="E975" s="18">
        <v>266847.59999999998</v>
      </c>
      <c r="F975" s="18">
        <v>266847.59999999998</v>
      </c>
      <c r="G975" s="2" t="s">
        <v>1538</v>
      </c>
      <c r="H975" s="2" t="s">
        <v>1679</v>
      </c>
      <c r="I975" s="2"/>
      <c r="J975" s="2"/>
      <c r="K975" s="2"/>
    </row>
    <row r="976" spans="1:11" ht="60" x14ac:dyDescent="0.25">
      <c r="A976" s="2" t="s">
        <v>6360</v>
      </c>
      <c r="B976" s="2" t="s">
        <v>8487</v>
      </c>
      <c r="C976" s="2" t="s">
        <v>1681</v>
      </c>
      <c r="D976" s="2">
        <v>2022</v>
      </c>
      <c r="E976" s="18">
        <v>258951.6</v>
      </c>
      <c r="F976" s="18">
        <v>258951.6</v>
      </c>
      <c r="G976" s="2" t="s">
        <v>1538</v>
      </c>
      <c r="H976" s="2" t="s">
        <v>1679</v>
      </c>
      <c r="I976" s="2"/>
      <c r="J976" s="2"/>
      <c r="K976" s="2"/>
    </row>
    <row r="977" spans="1:11" ht="60" x14ac:dyDescent="0.25">
      <c r="A977" s="2" t="s">
        <v>6361</v>
      </c>
      <c r="B977" s="2" t="s">
        <v>8488</v>
      </c>
      <c r="C977" s="2" t="s">
        <v>1682</v>
      </c>
      <c r="D977" s="2">
        <v>2022</v>
      </c>
      <c r="E977" s="18">
        <v>265953.59999999998</v>
      </c>
      <c r="F977" s="18">
        <v>265953.59999999998</v>
      </c>
      <c r="G977" s="2" t="s">
        <v>1538</v>
      </c>
      <c r="H977" s="2" t="s">
        <v>1679</v>
      </c>
      <c r="I977" s="2"/>
      <c r="J977" s="2"/>
      <c r="K977" s="2"/>
    </row>
    <row r="978" spans="1:11" ht="60" x14ac:dyDescent="0.25">
      <c r="A978" s="2" t="s">
        <v>6362</v>
      </c>
      <c r="B978" s="2" t="s">
        <v>8489</v>
      </c>
      <c r="C978" s="2" t="s">
        <v>1683</v>
      </c>
      <c r="D978" s="2">
        <v>2022</v>
      </c>
      <c r="E978" s="18">
        <v>262899.59999999998</v>
      </c>
      <c r="F978" s="18">
        <v>262899.59999999998</v>
      </c>
      <c r="G978" s="2" t="s">
        <v>1538</v>
      </c>
      <c r="H978" s="2" t="s">
        <v>1679</v>
      </c>
      <c r="I978" s="2"/>
      <c r="J978" s="2"/>
      <c r="K978" s="2"/>
    </row>
    <row r="979" spans="1:11" ht="60" x14ac:dyDescent="0.25">
      <c r="A979" s="2" t="s">
        <v>6363</v>
      </c>
      <c r="B979" s="2" t="s">
        <v>8490</v>
      </c>
      <c r="C979" s="2" t="s">
        <v>1683</v>
      </c>
      <c r="D979" s="2">
        <v>2022</v>
      </c>
      <c r="E979" s="18">
        <v>262899.59999999998</v>
      </c>
      <c r="F979" s="18">
        <v>262899.59999999998</v>
      </c>
      <c r="G979" s="2" t="s">
        <v>1538</v>
      </c>
      <c r="H979" s="2" t="s">
        <v>1679</v>
      </c>
      <c r="I979" s="2"/>
      <c r="J979" s="2"/>
      <c r="K979" s="2"/>
    </row>
    <row r="980" spans="1:11" ht="60" x14ac:dyDescent="0.25">
      <c r="A980" s="2" t="s">
        <v>6364</v>
      </c>
      <c r="B980" s="2" t="s">
        <v>8491</v>
      </c>
      <c r="C980" s="2" t="s">
        <v>1684</v>
      </c>
      <c r="D980" s="2">
        <v>2022</v>
      </c>
      <c r="E980" s="18">
        <v>516582</v>
      </c>
      <c r="F980" s="18">
        <v>516582</v>
      </c>
      <c r="G980" s="2" t="s">
        <v>1538</v>
      </c>
      <c r="H980" s="2" t="s">
        <v>1679</v>
      </c>
      <c r="I980" s="2"/>
      <c r="J980" s="2"/>
      <c r="K980" s="2"/>
    </row>
    <row r="981" spans="1:11" ht="60" x14ac:dyDescent="0.25">
      <c r="A981" s="2" t="s">
        <v>6365</v>
      </c>
      <c r="B981" s="2" t="s">
        <v>8492</v>
      </c>
      <c r="C981" s="2" t="s">
        <v>1685</v>
      </c>
      <c r="D981" s="2">
        <v>2022</v>
      </c>
      <c r="E981" s="18">
        <v>443524.4</v>
      </c>
      <c r="F981" s="18">
        <v>443524.4</v>
      </c>
      <c r="G981" s="2" t="s">
        <v>1538</v>
      </c>
      <c r="H981" s="2" t="s">
        <v>1687</v>
      </c>
      <c r="I981" s="2"/>
      <c r="J981" s="2"/>
      <c r="K981" s="2"/>
    </row>
    <row r="982" spans="1:11" ht="60" x14ac:dyDescent="0.25">
      <c r="A982" s="2" t="s">
        <v>6366</v>
      </c>
      <c r="B982" s="2" t="s">
        <v>8493</v>
      </c>
      <c r="C982" s="2" t="s">
        <v>1685</v>
      </c>
      <c r="D982" s="2">
        <v>2022</v>
      </c>
      <c r="E982" s="18">
        <v>443524.4</v>
      </c>
      <c r="F982" s="18">
        <v>443524.4</v>
      </c>
      <c r="G982" s="2" t="s">
        <v>1538</v>
      </c>
      <c r="H982" s="2" t="s">
        <v>1687</v>
      </c>
      <c r="I982" s="2"/>
      <c r="J982" s="2"/>
      <c r="K982" s="2"/>
    </row>
    <row r="983" spans="1:11" ht="60" x14ac:dyDescent="0.25">
      <c r="A983" s="2" t="s">
        <v>6367</v>
      </c>
      <c r="B983" s="2" t="s">
        <v>8494</v>
      </c>
      <c r="C983" s="2" t="s">
        <v>1685</v>
      </c>
      <c r="D983" s="2">
        <v>2022</v>
      </c>
      <c r="E983" s="18">
        <v>443524.4</v>
      </c>
      <c r="F983" s="18">
        <v>443524.4</v>
      </c>
      <c r="G983" s="2" t="s">
        <v>1538</v>
      </c>
      <c r="H983" s="2" t="s">
        <v>1687</v>
      </c>
      <c r="I983" s="2"/>
      <c r="J983" s="2"/>
      <c r="K983" s="2"/>
    </row>
    <row r="984" spans="1:11" ht="60" x14ac:dyDescent="0.25">
      <c r="A984" s="2" t="s">
        <v>6368</v>
      </c>
      <c r="B984" s="2" t="s">
        <v>8495</v>
      </c>
      <c r="C984" s="2" t="s">
        <v>1686</v>
      </c>
      <c r="D984" s="2">
        <v>2022</v>
      </c>
      <c r="E984" s="18">
        <v>6699212.4000000004</v>
      </c>
      <c r="F984" s="18">
        <v>6699212.4000000004</v>
      </c>
      <c r="G984" s="2" t="s">
        <v>1538</v>
      </c>
      <c r="H984" s="2" t="s">
        <v>1687</v>
      </c>
      <c r="I984" s="2"/>
      <c r="J984" s="2"/>
      <c r="K984" s="2"/>
    </row>
    <row r="985" spans="1:11" ht="60" x14ac:dyDescent="0.25">
      <c r="A985" s="2" t="s">
        <v>6369</v>
      </c>
      <c r="B985" s="2" t="s">
        <v>8496</v>
      </c>
      <c r="C985" s="2" t="s">
        <v>1688</v>
      </c>
      <c r="D985" s="2">
        <v>2022</v>
      </c>
      <c r="E985" s="18">
        <v>470872.8</v>
      </c>
      <c r="F985" s="18">
        <v>470872.8</v>
      </c>
      <c r="G985" s="2" t="s">
        <v>1538</v>
      </c>
      <c r="H985" s="2" t="s">
        <v>1687</v>
      </c>
      <c r="I985" s="2"/>
      <c r="J985" s="2"/>
      <c r="K985" s="2"/>
    </row>
    <row r="986" spans="1:11" ht="60" x14ac:dyDescent="0.25">
      <c r="A986" s="2" t="s">
        <v>6370</v>
      </c>
      <c r="B986" s="2" t="s">
        <v>8497</v>
      </c>
      <c r="C986" s="2" t="s">
        <v>1689</v>
      </c>
      <c r="D986" s="2">
        <v>2022</v>
      </c>
      <c r="E986" s="18">
        <v>673032</v>
      </c>
      <c r="F986" s="18">
        <v>673032</v>
      </c>
      <c r="G986" s="2" t="s">
        <v>1538</v>
      </c>
      <c r="H986" s="2" t="s">
        <v>1687</v>
      </c>
      <c r="I986" s="2"/>
      <c r="J986" s="2"/>
      <c r="K986" s="2"/>
    </row>
    <row r="987" spans="1:11" ht="60" x14ac:dyDescent="0.25">
      <c r="A987" s="2" t="s">
        <v>6371</v>
      </c>
      <c r="B987" s="2" t="s">
        <v>8498</v>
      </c>
      <c r="C987" s="2" t="s">
        <v>1690</v>
      </c>
      <c r="D987" s="2">
        <v>2022</v>
      </c>
      <c r="E987" s="18">
        <v>815228.4</v>
      </c>
      <c r="F987" s="18">
        <v>815228.4</v>
      </c>
      <c r="G987" s="2" t="s">
        <v>1538</v>
      </c>
      <c r="H987" s="2" t="s">
        <v>1687</v>
      </c>
      <c r="I987" s="2"/>
      <c r="J987" s="2"/>
      <c r="K987" s="2"/>
    </row>
    <row r="988" spans="1:11" ht="60" x14ac:dyDescent="0.25">
      <c r="A988" s="2" t="s">
        <v>6372</v>
      </c>
      <c r="B988" s="2" t="s">
        <v>8499</v>
      </c>
      <c r="C988" s="2" t="s">
        <v>1691</v>
      </c>
      <c r="D988" s="2">
        <v>2023</v>
      </c>
      <c r="E988" s="18">
        <v>184752</v>
      </c>
      <c r="F988" s="18">
        <v>184752</v>
      </c>
      <c r="G988" s="2" t="s">
        <v>1576</v>
      </c>
      <c r="H988" s="67" t="s">
        <v>1699</v>
      </c>
      <c r="I988" s="2"/>
      <c r="J988" s="2"/>
      <c r="K988" s="2"/>
    </row>
    <row r="989" spans="1:11" ht="105" x14ac:dyDescent="0.25">
      <c r="A989" s="2" t="s">
        <v>6373</v>
      </c>
      <c r="B989" s="2" t="s">
        <v>8500</v>
      </c>
      <c r="C989" s="2" t="s">
        <v>1692</v>
      </c>
      <c r="D989" s="2">
        <v>2023</v>
      </c>
      <c r="E989" s="18">
        <v>3366192.58</v>
      </c>
      <c r="F989" s="18">
        <v>3366192.58</v>
      </c>
      <c r="G989" s="2" t="s">
        <v>1576</v>
      </c>
      <c r="H989" s="67" t="s">
        <v>1700</v>
      </c>
      <c r="I989" s="2"/>
      <c r="J989" s="2"/>
      <c r="K989" s="2"/>
    </row>
    <row r="990" spans="1:11" ht="105" x14ac:dyDescent="0.25">
      <c r="A990" s="2" t="s">
        <v>6374</v>
      </c>
      <c r="B990" s="2" t="s">
        <v>8501</v>
      </c>
      <c r="C990" s="2" t="s">
        <v>1693</v>
      </c>
      <c r="D990" s="2">
        <v>2023</v>
      </c>
      <c r="E990" s="18">
        <v>6410854.0700000003</v>
      </c>
      <c r="F990" s="18">
        <v>6410854.0700000003</v>
      </c>
      <c r="G990" s="2" t="s">
        <v>1576</v>
      </c>
      <c r="H990" s="67" t="s">
        <v>1700</v>
      </c>
      <c r="I990" s="2"/>
      <c r="J990" s="2"/>
      <c r="K990" s="2"/>
    </row>
    <row r="991" spans="1:11" ht="105" x14ac:dyDescent="0.25">
      <c r="A991" s="2" t="s">
        <v>6375</v>
      </c>
      <c r="B991" s="2" t="s">
        <v>8502</v>
      </c>
      <c r="C991" s="2" t="s">
        <v>1694</v>
      </c>
      <c r="D991" s="2">
        <v>2023</v>
      </c>
      <c r="E991" s="18">
        <v>599287.24</v>
      </c>
      <c r="F991" s="18">
        <v>599287.24</v>
      </c>
      <c r="G991" s="2" t="s">
        <v>1576</v>
      </c>
      <c r="H991" s="67" t="s">
        <v>1700</v>
      </c>
      <c r="I991" s="2"/>
      <c r="J991" s="2"/>
      <c r="K991" s="2"/>
    </row>
    <row r="992" spans="1:11" ht="105" x14ac:dyDescent="0.25">
      <c r="A992" s="2" t="s">
        <v>6376</v>
      </c>
      <c r="B992" s="2" t="s">
        <v>8503</v>
      </c>
      <c r="C992" s="2" t="s">
        <v>1695</v>
      </c>
      <c r="D992" s="2">
        <v>2023</v>
      </c>
      <c r="E992" s="18">
        <v>2619144.9900000002</v>
      </c>
      <c r="F992" s="18">
        <v>2619144.9900000002</v>
      </c>
      <c r="G992" s="2" t="s">
        <v>1576</v>
      </c>
      <c r="H992" s="67" t="s">
        <v>1701</v>
      </c>
      <c r="I992" s="2"/>
      <c r="J992" s="2"/>
      <c r="K992" s="2"/>
    </row>
    <row r="993" spans="1:11" ht="105" x14ac:dyDescent="0.25">
      <c r="A993" s="2" t="s">
        <v>6377</v>
      </c>
      <c r="B993" s="2" t="s">
        <v>8504</v>
      </c>
      <c r="C993" s="2" t="s">
        <v>1696</v>
      </c>
      <c r="D993" s="2">
        <v>2023</v>
      </c>
      <c r="E993" s="18">
        <v>599396.93999999994</v>
      </c>
      <c r="F993" s="18">
        <v>599396.93999999994</v>
      </c>
      <c r="G993" s="2" t="s">
        <v>1576</v>
      </c>
      <c r="H993" s="67" t="s">
        <v>1701</v>
      </c>
      <c r="I993" s="2"/>
      <c r="J993" s="2"/>
      <c r="K993" s="2"/>
    </row>
    <row r="994" spans="1:11" ht="105" x14ac:dyDescent="0.25">
      <c r="A994" s="2" t="s">
        <v>6378</v>
      </c>
      <c r="B994" s="2" t="s">
        <v>8505</v>
      </c>
      <c r="C994" s="2" t="s">
        <v>1697</v>
      </c>
      <c r="D994" s="2">
        <v>2023</v>
      </c>
      <c r="E994" s="18">
        <v>820396.58</v>
      </c>
      <c r="F994" s="18">
        <v>820396.58</v>
      </c>
      <c r="G994" s="2" t="s">
        <v>1576</v>
      </c>
      <c r="H994" s="67" t="s">
        <v>1702</v>
      </c>
      <c r="I994" s="2"/>
      <c r="J994" s="2"/>
      <c r="K994" s="2"/>
    </row>
    <row r="995" spans="1:11" ht="105" x14ac:dyDescent="0.25">
      <c r="A995" s="2" t="s">
        <v>6379</v>
      </c>
      <c r="B995" s="2" t="s">
        <v>8506</v>
      </c>
      <c r="C995" s="2" t="s">
        <v>1698</v>
      </c>
      <c r="D995" s="2">
        <v>2023</v>
      </c>
      <c r="E995" s="18">
        <v>203652.76</v>
      </c>
      <c r="F995" s="18">
        <v>203652.76</v>
      </c>
      <c r="G995" s="2" t="s">
        <v>1576</v>
      </c>
      <c r="H995" s="2" t="s">
        <v>1702</v>
      </c>
      <c r="I995" s="2"/>
      <c r="J995" s="2"/>
      <c r="K995" s="2"/>
    </row>
    <row r="996" spans="1:11" ht="105" x14ac:dyDescent="0.25">
      <c r="A996" s="2" t="s">
        <v>6380</v>
      </c>
      <c r="B996" s="2" t="s">
        <v>8507</v>
      </c>
      <c r="C996" s="2" t="s">
        <v>1703</v>
      </c>
      <c r="D996" s="2">
        <v>2023</v>
      </c>
      <c r="E996" s="18">
        <v>368264.09</v>
      </c>
      <c r="F996" s="18">
        <v>368264.09</v>
      </c>
      <c r="G996" s="2" t="s">
        <v>1576</v>
      </c>
      <c r="H996" s="2" t="s">
        <v>1702</v>
      </c>
      <c r="I996" s="2"/>
      <c r="J996" s="2"/>
      <c r="K996" s="2"/>
    </row>
    <row r="997" spans="1:11" x14ac:dyDescent="0.25">
      <c r="A997" s="89"/>
      <c r="B997" s="89"/>
      <c r="C997" s="89"/>
      <c r="D997" s="89"/>
      <c r="E997" s="91">
        <f>SUM(E951:E996)</f>
        <v>49785717.880000003</v>
      </c>
      <c r="F997" s="91">
        <f>SUM(F951:F996)</f>
        <v>44472010.640000008</v>
      </c>
      <c r="G997" s="89"/>
      <c r="H997" s="89"/>
      <c r="I997" s="89"/>
      <c r="J997" s="89"/>
      <c r="K997" s="89"/>
    </row>
    <row r="998" spans="1:11" x14ac:dyDescent="0.25">
      <c r="A998" s="167">
        <v>45</v>
      </c>
      <c r="B998" s="282" t="s">
        <v>3144</v>
      </c>
      <c r="C998" s="282"/>
      <c r="D998" s="282"/>
      <c r="E998" s="282"/>
      <c r="F998" s="282"/>
      <c r="G998" s="282"/>
      <c r="H998" s="282"/>
      <c r="I998" s="282"/>
      <c r="J998" s="282"/>
      <c r="K998" s="282"/>
    </row>
    <row r="999" spans="1:11" s="79" customFormat="1" ht="60" x14ac:dyDescent="0.25">
      <c r="A999" s="27" t="s">
        <v>5568</v>
      </c>
      <c r="B999" s="2" t="s">
        <v>8508</v>
      </c>
      <c r="C999" s="27" t="s">
        <v>3313</v>
      </c>
      <c r="D999" s="27"/>
      <c r="E999" s="32">
        <v>146201</v>
      </c>
      <c r="F999" s="32">
        <v>0</v>
      </c>
      <c r="G999" s="27" t="s">
        <v>3154</v>
      </c>
      <c r="H999" s="28" t="s">
        <v>1409</v>
      </c>
      <c r="I999" s="27"/>
      <c r="J999" s="27"/>
      <c r="K999" s="27"/>
    </row>
    <row r="1000" spans="1:11" s="79" customFormat="1" ht="75" x14ac:dyDescent="0.25">
      <c r="A1000" s="27" t="s">
        <v>5569</v>
      </c>
      <c r="B1000" s="2" t="s">
        <v>8509</v>
      </c>
      <c r="C1000" s="27" t="s">
        <v>3314</v>
      </c>
      <c r="D1000" s="27" t="s">
        <v>200</v>
      </c>
      <c r="E1000" s="32">
        <v>194085</v>
      </c>
      <c r="F1000" s="32">
        <v>9538.31</v>
      </c>
      <c r="G1000" s="27" t="s">
        <v>3159</v>
      </c>
      <c r="H1000" s="27" t="s">
        <v>3315</v>
      </c>
      <c r="I1000" s="27"/>
      <c r="J1000" s="27"/>
      <c r="K1000" s="27"/>
    </row>
    <row r="1001" spans="1:11" s="79" customFormat="1" x14ac:dyDescent="0.25">
      <c r="A1001" s="27"/>
      <c r="B1001" s="27"/>
      <c r="C1001" s="27"/>
      <c r="D1001" s="27"/>
      <c r="E1001" s="32">
        <f>SUM(E999:E1000)</f>
        <v>340286</v>
      </c>
      <c r="F1001" s="32">
        <f>SUM(F999:F1000)</f>
        <v>9538.31</v>
      </c>
      <c r="G1001" s="27"/>
      <c r="H1001" s="27"/>
      <c r="I1001" s="27"/>
      <c r="J1001" s="27"/>
      <c r="K1001" s="27"/>
    </row>
    <row r="1002" spans="1:11" s="79" customFormat="1" x14ac:dyDescent="0.25">
      <c r="A1002" s="265" t="s">
        <v>797</v>
      </c>
      <c r="B1002" s="266"/>
      <c r="C1002" s="266"/>
      <c r="D1002" s="266"/>
      <c r="E1002" s="266"/>
      <c r="F1002" s="266"/>
      <c r="G1002" s="266"/>
      <c r="H1002" s="266"/>
      <c r="I1002" s="266"/>
      <c r="J1002" s="266"/>
      <c r="K1002" s="267"/>
    </row>
    <row r="1003" spans="1:11" s="79" customFormat="1" ht="60" x14ac:dyDescent="0.25">
      <c r="A1003" s="27" t="s">
        <v>5570</v>
      </c>
      <c r="B1003" s="2" t="s">
        <v>8510</v>
      </c>
      <c r="C1003" s="28" t="s">
        <v>2241</v>
      </c>
      <c r="D1003" s="28" t="s">
        <v>3316</v>
      </c>
      <c r="E1003" s="32">
        <v>2776400</v>
      </c>
      <c r="F1003" s="32">
        <v>2776400</v>
      </c>
      <c r="G1003" s="27" t="s">
        <v>3159</v>
      </c>
      <c r="H1003" s="28" t="s">
        <v>2266</v>
      </c>
      <c r="I1003" s="27"/>
      <c r="J1003" s="27"/>
      <c r="K1003" s="27"/>
    </row>
    <row r="1004" spans="1:11" s="79" customFormat="1" ht="90" x14ac:dyDescent="0.25">
      <c r="A1004" s="27" t="s">
        <v>5571</v>
      </c>
      <c r="B1004" s="2" t="s">
        <v>8511</v>
      </c>
      <c r="C1004" s="27" t="s">
        <v>2242</v>
      </c>
      <c r="D1004" s="27">
        <v>2022</v>
      </c>
      <c r="E1004" s="32">
        <v>846400</v>
      </c>
      <c r="F1004" s="32">
        <v>836303</v>
      </c>
      <c r="G1004" s="27" t="s">
        <v>3159</v>
      </c>
      <c r="H1004" s="27" t="s">
        <v>3317</v>
      </c>
      <c r="I1004" s="27"/>
      <c r="J1004" s="27"/>
      <c r="K1004" s="27"/>
    </row>
    <row r="1005" spans="1:11" s="79" customFormat="1" ht="90" x14ac:dyDescent="0.25">
      <c r="A1005" s="27" t="s">
        <v>5704</v>
      </c>
      <c r="B1005" s="2" t="s">
        <v>8512</v>
      </c>
      <c r="C1005" s="27" t="s">
        <v>2243</v>
      </c>
      <c r="D1005" s="27">
        <v>2022</v>
      </c>
      <c r="E1005" s="32">
        <v>813495.41</v>
      </c>
      <c r="F1005" s="32">
        <v>755425</v>
      </c>
      <c r="G1005" s="27" t="s">
        <v>3159</v>
      </c>
      <c r="H1005" s="27" t="s">
        <v>3318</v>
      </c>
      <c r="I1005" s="27"/>
      <c r="J1005" s="27"/>
      <c r="K1005" s="27"/>
    </row>
    <row r="1006" spans="1:11" s="79" customFormat="1" x14ac:dyDescent="0.25">
      <c r="A1006" s="27"/>
      <c r="B1006" s="168"/>
      <c r="C1006" s="168"/>
      <c r="D1006" s="168"/>
      <c r="E1006" s="35">
        <f>SUM(E1003:E1005)</f>
        <v>4436295.41</v>
      </c>
      <c r="F1006" s="35">
        <f>SUM(F1003:F1005)</f>
        <v>4368128</v>
      </c>
      <c r="G1006" s="168"/>
      <c r="H1006" s="168"/>
      <c r="I1006" s="168"/>
      <c r="J1006" s="168"/>
      <c r="K1006" s="168"/>
    </row>
    <row r="1007" spans="1:11" s="79" customFormat="1" x14ac:dyDescent="0.25">
      <c r="A1007" s="198">
        <v>46</v>
      </c>
      <c r="B1007" s="262" t="s">
        <v>4239</v>
      </c>
      <c r="C1007" s="263"/>
      <c r="D1007" s="263"/>
      <c r="E1007" s="263"/>
      <c r="F1007" s="263"/>
      <c r="G1007" s="263"/>
      <c r="H1007" s="263"/>
      <c r="I1007" s="263"/>
      <c r="J1007" s="263"/>
      <c r="K1007" s="264"/>
    </row>
    <row r="1008" spans="1:11" s="79" customFormat="1" ht="60" x14ac:dyDescent="0.25">
      <c r="A1008" s="27" t="s">
        <v>4693</v>
      </c>
      <c r="B1008" s="2" t="s">
        <v>8513</v>
      </c>
      <c r="C1008" s="28" t="s">
        <v>1532</v>
      </c>
      <c r="D1008" s="197"/>
      <c r="E1008" s="35">
        <v>111615</v>
      </c>
      <c r="F1008" s="35">
        <v>0</v>
      </c>
      <c r="G1008" s="27" t="s">
        <v>4297</v>
      </c>
      <c r="H1008" s="28" t="s">
        <v>4360</v>
      </c>
      <c r="I1008" s="197"/>
      <c r="J1008" s="197"/>
      <c r="K1008" s="197"/>
    </row>
    <row r="1009" spans="1:11" s="79" customFormat="1" ht="75" x14ac:dyDescent="0.25">
      <c r="A1009" s="27" t="s">
        <v>4694</v>
      </c>
      <c r="B1009" s="2" t="s">
        <v>8514</v>
      </c>
      <c r="C1009" s="28" t="s">
        <v>4338</v>
      </c>
      <c r="D1009" s="197"/>
      <c r="E1009" s="35">
        <v>333846</v>
      </c>
      <c r="F1009" s="35">
        <v>221172.57</v>
      </c>
      <c r="G1009" s="27" t="s">
        <v>4297</v>
      </c>
      <c r="H1009" s="28" t="s">
        <v>4362</v>
      </c>
      <c r="I1009" s="197"/>
      <c r="J1009" s="197"/>
      <c r="K1009" s="197"/>
    </row>
    <row r="1010" spans="1:11" s="79" customFormat="1" ht="105" x14ac:dyDescent="0.25">
      <c r="A1010" s="27" t="s">
        <v>4695</v>
      </c>
      <c r="B1010" s="2" t="s">
        <v>8515</v>
      </c>
      <c r="C1010" s="28" t="s">
        <v>4339</v>
      </c>
      <c r="D1010" s="197"/>
      <c r="E1010" s="35">
        <v>100000</v>
      </c>
      <c r="F1010" s="35">
        <v>0</v>
      </c>
      <c r="G1010" s="27" t="s">
        <v>4297</v>
      </c>
      <c r="H1010" s="28" t="s">
        <v>4363</v>
      </c>
      <c r="I1010" s="197"/>
      <c r="J1010" s="197"/>
      <c r="K1010" s="197"/>
    </row>
    <row r="1011" spans="1:11" s="79" customFormat="1" ht="105" x14ac:dyDescent="0.25">
      <c r="A1011" s="27" t="s">
        <v>4696</v>
      </c>
      <c r="B1011" s="2" t="s">
        <v>8516</v>
      </c>
      <c r="C1011" s="28" t="s">
        <v>4340</v>
      </c>
      <c r="D1011" s="197"/>
      <c r="E1011" s="35">
        <v>1407350</v>
      </c>
      <c r="F1011" s="35">
        <v>691946.88</v>
      </c>
      <c r="G1011" s="27" t="s">
        <v>4297</v>
      </c>
      <c r="H1011" s="28" t="s">
        <v>4364</v>
      </c>
      <c r="I1011" s="197"/>
      <c r="J1011" s="197"/>
      <c r="K1011" s="197"/>
    </row>
    <row r="1012" spans="1:11" s="79" customFormat="1" ht="105" x14ac:dyDescent="0.25">
      <c r="A1012" s="27" t="s">
        <v>4697</v>
      </c>
      <c r="B1012" s="2" t="s">
        <v>8517</v>
      </c>
      <c r="C1012" s="28" t="s">
        <v>4341</v>
      </c>
      <c r="D1012" s="197"/>
      <c r="E1012" s="35">
        <v>140760</v>
      </c>
      <c r="F1012" s="35">
        <v>69207</v>
      </c>
      <c r="G1012" s="27" t="s">
        <v>4297</v>
      </c>
      <c r="H1012" s="28" t="s">
        <v>4364</v>
      </c>
      <c r="I1012" s="197"/>
      <c r="J1012" s="197"/>
      <c r="K1012" s="197"/>
    </row>
    <row r="1013" spans="1:11" s="79" customFormat="1" ht="45" x14ac:dyDescent="0.25">
      <c r="A1013" s="27" t="s">
        <v>4698</v>
      </c>
      <c r="B1013" s="2" t="s">
        <v>8518</v>
      </c>
      <c r="C1013" s="28" t="s">
        <v>4342</v>
      </c>
      <c r="D1013" s="197"/>
      <c r="E1013" s="35">
        <v>205000</v>
      </c>
      <c r="F1013" s="35">
        <v>0</v>
      </c>
      <c r="G1013" s="27" t="s">
        <v>4297</v>
      </c>
      <c r="H1013" s="28" t="s">
        <v>4365</v>
      </c>
      <c r="I1013" s="197"/>
      <c r="J1013" s="197"/>
      <c r="K1013" s="197"/>
    </row>
    <row r="1014" spans="1:11" s="79" customFormat="1" ht="45" x14ac:dyDescent="0.25">
      <c r="A1014" s="27" t="s">
        <v>4699</v>
      </c>
      <c r="B1014" s="2" t="s">
        <v>8519</v>
      </c>
      <c r="C1014" s="28" t="s">
        <v>4343</v>
      </c>
      <c r="D1014" s="197"/>
      <c r="E1014" s="35">
        <v>175000</v>
      </c>
      <c r="F1014" s="35">
        <v>0</v>
      </c>
      <c r="G1014" s="27" t="s">
        <v>4297</v>
      </c>
      <c r="H1014" s="28" t="s">
        <v>4365</v>
      </c>
      <c r="I1014" s="197"/>
      <c r="J1014" s="197"/>
      <c r="K1014" s="197"/>
    </row>
    <row r="1015" spans="1:11" s="79" customFormat="1" ht="45" x14ac:dyDescent="0.25">
      <c r="A1015" s="27" t="s">
        <v>4700</v>
      </c>
      <c r="B1015" s="2" t="s">
        <v>8520</v>
      </c>
      <c r="C1015" s="28" t="s">
        <v>4344</v>
      </c>
      <c r="D1015" s="197"/>
      <c r="E1015" s="35">
        <v>140000</v>
      </c>
      <c r="F1015" s="35">
        <v>0</v>
      </c>
      <c r="G1015" s="27" t="s">
        <v>4297</v>
      </c>
      <c r="H1015" s="28" t="s">
        <v>4365</v>
      </c>
      <c r="I1015" s="197"/>
      <c r="J1015" s="197"/>
      <c r="K1015" s="197"/>
    </row>
    <row r="1016" spans="1:11" s="79" customFormat="1" ht="45" x14ac:dyDescent="0.25">
      <c r="A1016" s="27" t="s">
        <v>4701</v>
      </c>
      <c r="B1016" s="2" t="s">
        <v>8521</v>
      </c>
      <c r="C1016" s="28" t="s">
        <v>4345</v>
      </c>
      <c r="D1016" s="197"/>
      <c r="E1016" s="35">
        <v>311062.78999999998</v>
      </c>
      <c r="F1016" s="35">
        <v>124420.04</v>
      </c>
      <c r="G1016" s="27" t="s">
        <v>4297</v>
      </c>
      <c r="H1016" s="28" t="s">
        <v>4365</v>
      </c>
      <c r="I1016" s="197"/>
      <c r="J1016" s="197"/>
      <c r="K1016" s="197"/>
    </row>
    <row r="1017" spans="1:11" s="79" customFormat="1" ht="45" x14ac:dyDescent="0.25">
      <c r="A1017" s="27" t="s">
        <v>4702</v>
      </c>
      <c r="B1017" s="2" t="s">
        <v>8522</v>
      </c>
      <c r="C1017" s="28" t="s">
        <v>4346</v>
      </c>
      <c r="D1017" s="197"/>
      <c r="E1017" s="35">
        <v>234801</v>
      </c>
      <c r="F1017" s="35">
        <v>103720.74</v>
      </c>
      <c r="G1017" s="27" t="s">
        <v>4297</v>
      </c>
      <c r="H1017" s="28" t="s">
        <v>4366</v>
      </c>
      <c r="I1017" s="197"/>
      <c r="J1017" s="197"/>
      <c r="K1017" s="197"/>
    </row>
    <row r="1018" spans="1:11" s="79" customFormat="1" ht="45" x14ac:dyDescent="0.25">
      <c r="A1018" s="27" t="s">
        <v>4703</v>
      </c>
      <c r="B1018" s="2" t="s">
        <v>8523</v>
      </c>
      <c r="C1018" s="28" t="s">
        <v>4347</v>
      </c>
      <c r="D1018" s="197"/>
      <c r="E1018" s="35">
        <v>166734</v>
      </c>
      <c r="F1018" s="35">
        <v>0</v>
      </c>
      <c r="G1018" s="27" t="s">
        <v>4297</v>
      </c>
      <c r="H1018" s="28" t="s">
        <v>4365</v>
      </c>
      <c r="I1018" s="197"/>
      <c r="J1018" s="197"/>
      <c r="K1018" s="197"/>
    </row>
    <row r="1019" spans="1:11" s="79" customFormat="1" ht="45" x14ac:dyDescent="0.25">
      <c r="A1019" s="27" t="s">
        <v>4704</v>
      </c>
      <c r="B1019" s="2" t="s">
        <v>8524</v>
      </c>
      <c r="C1019" s="28" t="s">
        <v>4348</v>
      </c>
      <c r="D1019" s="197"/>
      <c r="E1019" s="35">
        <v>132750</v>
      </c>
      <c r="F1019" s="35">
        <v>0</v>
      </c>
      <c r="G1019" s="27" t="s">
        <v>4297</v>
      </c>
      <c r="H1019" s="28" t="s">
        <v>4365</v>
      </c>
      <c r="I1019" s="197"/>
      <c r="J1019" s="197"/>
      <c r="K1019" s="197"/>
    </row>
    <row r="1020" spans="1:11" s="79" customFormat="1" ht="45" x14ac:dyDescent="0.25">
      <c r="A1020" s="27" t="s">
        <v>4705</v>
      </c>
      <c r="B1020" s="2" t="s">
        <v>8525</v>
      </c>
      <c r="C1020" s="28" t="s">
        <v>4349</v>
      </c>
      <c r="D1020" s="197"/>
      <c r="E1020" s="35">
        <v>189036</v>
      </c>
      <c r="F1020" s="35">
        <v>0</v>
      </c>
      <c r="G1020" s="27" t="s">
        <v>4297</v>
      </c>
      <c r="H1020" s="28" t="s">
        <v>4365</v>
      </c>
      <c r="I1020" s="197"/>
      <c r="J1020" s="197"/>
      <c r="K1020" s="197"/>
    </row>
    <row r="1021" spans="1:11" s="79" customFormat="1" ht="45" x14ac:dyDescent="0.25">
      <c r="A1021" s="27" t="s">
        <v>4706</v>
      </c>
      <c r="B1021" s="2" t="s">
        <v>8526</v>
      </c>
      <c r="C1021" s="28" t="s">
        <v>4350</v>
      </c>
      <c r="D1021" s="197"/>
      <c r="E1021" s="35">
        <v>180347</v>
      </c>
      <c r="F1021" s="35">
        <v>0</v>
      </c>
      <c r="G1021" s="27" t="s">
        <v>4297</v>
      </c>
      <c r="H1021" s="28" t="s">
        <v>4365</v>
      </c>
      <c r="I1021" s="197"/>
      <c r="J1021" s="197"/>
      <c r="K1021" s="197"/>
    </row>
    <row r="1022" spans="1:11" s="79" customFormat="1" ht="75" x14ac:dyDescent="0.25">
      <c r="A1022" s="27" t="s">
        <v>4707</v>
      </c>
      <c r="B1022" s="2" t="s">
        <v>8527</v>
      </c>
      <c r="C1022" s="28" t="s">
        <v>4351</v>
      </c>
      <c r="D1022" s="197"/>
      <c r="E1022" s="35">
        <v>359561</v>
      </c>
      <c r="F1022" s="35">
        <v>238209.23</v>
      </c>
      <c r="G1022" s="27" t="s">
        <v>4297</v>
      </c>
      <c r="H1022" s="28" t="s">
        <v>4367</v>
      </c>
      <c r="I1022" s="197"/>
      <c r="J1022" s="197"/>
      <c r="K1022" s="197"/>
    </row>
    <row r="1023" spans="1:11" s="79" customFormat="1" ht="60" x14ac:dyDescent="0.25">
      <c r="A1023" s="27" t="s">
        <v>4708</v>
      </c>
      <c r="B1023" s="2" t="s">
        <v>8528</v>
      </c>
      <c r="C1023" s="28" t="s">
        <v>4352</v>
      </c>
      <c r="D1023" s="197" t="s">
        <v>200</v>
      </c>
      <c r="E1023" s="35">
        <v>1719786.79</v>
      </c>
      <c r="F1023" s="35">
        <v>0</v>
      </c>
      <c r="G1023" s="197" t="s">
        <v>4304</v>
      </c>
      <c r="H1023" s="28" t="s">
        <v>4358</v>
      </c>
      <c r="I1023" s="197"/>
      <c r="J1023" s="197"/>
      <c r="K1023" s="197"/>
    </row>
    <row r="1024" spans="1:11" s="79" customFormat="1" ht="60" x14ac:dyDescent="0.25">
      <c r="A1024" s="27" t="s">
        <v>4709</v>
      </c>
      <c r="B1024" s="2" t="s">
        <v>8529</v>
      </c>
      <c r="C1024" s="28" t="s">
        <v>4353</v>
      </c>
      <c r="D1024" s="197" t="s">
        <v>200</v>
      </c>
      <c r="E1024" s="35">
        <v>461874</v>
      </c>
      <c r="F1024" s="35">
        <v>404139.75</v>
      </c>
      <c r="G1024" s="197" t="s">
        <v>4304</v>
      </c>
      <c r="H1024" s="28" t="s">
        <v>4358</v>
      </c>
      <c r="I1024" s="197"/>
      <c r="J1024" s="197"/>
      <c r="K1024" s="197"/>
    </row>
    <row r="1025" spans="1:11" s="79" customFormat="1" ht="60" x14ac:dyDescent="0.25">
      <c r="A1025" s="27" t="s">
        <v>4710</v>
      </c>
      <c r="B1025" s="2" t="s">
        <v>8530</v>
      </c>
      <c r="C1025" s="28" t="s">
        <v>4354</v>
      </c>
      <c r="D1025" s="197" t="s">
        <v>200</v>
      </c>
      <c r="E1025" s="35">
        <v>834236.63</v>
      </c>
      <c r="F1025" s="35">
        <v>64172.03</v>
      </c>
      <c r="G1025" s="197" t="s">
        <v>4304</v>
      </c>
      <c r="H1025" s="28" t="s">
        <v>4359</v>
      </c>
      <c r="I1025" s="197"/>
      <c r="J1025" s="197"/>
      <c r="K1025" s="197"/>
    </row>
    <row r="1026" spans="1:11" s="79" customFormat="1" ht="60" x14ac:dyDescent="0.25">
      <c r="A1026" s="27" t="s">
        <v>4711</v>
      </c>
      <c r="B1026" s="2" t="s">
        <v>8531</v>
      </c>
      <c r="C1026" s="28" t="s">
        <v>4355</v>
      </c>
      <c r="D1026" s="197" t="s">
        <v>200</v>
      </c>
      <c r="E1026" s="35">
        <v>821543.95</v>
      </c>
      <c r="F1026" s="35">
        <v>63195.67</v>
      </c>
      <c r="G1026" s="197" t="s">
        <v>4304</v>
      </c>
      <c r="H1026" s="28" t="s">
        <v>4359</v>
      </c>
      <c r="I1026" s="197"/>
      <c r="J1026" s="197"/>
      <c r="K1026" s="197"/>
    </row>
    <row r="1027" spans="1:11" s="79" customFormat="1" ht="60" x14ac:dyDescent="0.25">
      <c r="A1027" s="27" t="s">
        <v>4712</v>
      </c>
      <c r="B1027" s="2" t="s">
        <v>8532</v>
      </c>
      <c r="C1027" s="28" t="s">
        <v>4356</v>
      </c>
      <c r="D1027" s="197" t="s">
        <v>200</v>
      </c>
      <c r="E1027" s="35">
        <v>112803.2</v>
      </c>
      <c r="F1027" s="35">
        <v>101522.84</v>
      </c>
      <c r="G1027" s="197" t="s">
        <v>4304</v>
      </c>
      <c r="H1027" s="28" t="s">
        <v>4359</v>
      </c>
      <c r="I1027" s="197"/>
      <c r="J1027" s="197"/>
      <c r="K1027" s="197"/>
    </row>
    <row r="1028" spans="1:11" s="79" customFormat="1" ht="60" x14ac:dyDescent="0.25">
      <c r="A1028" s="27" t="s">
        <v>4713</v>
      </c>
      <c r="B1028" s="2" t="s">
        <v>8533</v>
      </c>
      <c r="C1028" s="28" t="s">
        <v>4357</v>
      </c>
      <c r="D1028" s="197" t="s">
        <v>200</v>
      </c>
      <c r="E1028" s="35">
        <v>186550.56</v>
      </c>
      <c r="F1028" s="35">
        <v>14350.08</v>
      </c>
      <c r="G1028" s="197" t="s">
        <v>4304</v>
      </c>
      <c r="H1028" s="28" t="s">
        <v>4359</v>
      </c>
      <c r="I1028" s="197"/>
      <c r="J1028" s="197"/>
      <c r="K1028" s="197"/>
    </row>
    <row r="1029" spans="1:11" s="79" customFormat="1" ht="60" x14ac:dyDescent="0.25">
      <c r="A1029" s="27" t="s">
        <v>4714</v>
      </c>
      <c r="B1029" s="2" t="s">
        <v>8534</v>
      </c>
      <c r="C1029" s="197" t="s">
        <v>4369</v>
      </c>
      <c r="D1029" s="197" t="s">
        <v>206</v>
      </c>
      <c r="E1029" s="35">
        <v>129085.2</v>
      </c>
      <c r="F1029" s="35">
        <v>119155.57</v>
      </c>
      <c r="G1029" s="197" t="s">
        <v>4304</v>
      </c>
      <c r="H1029" s="34" t="s">
        <v>4370</v>
      </c>
      <c r="I1029" s="197"/>
      <c r="J1029" s="197"/>
      <c r="K1029" s="197"/>
    </row>
    <row r="1030" spans="1:11" s="79" customFormat="1" ht="60" x14ac:dyDescent="0.25">
      <c r="A1030" s="27" t="s">
        <v>4715</v>
      </c>
      <c r="B1030" s="2" t="s">
        <v>8535</v>
      </c>
      <c r="C1030" s="2" t="s">
        <v>4371</v>
      </c>
      <c r="D1030" s="197" t="s">
        <v>206</v>
      </c>
      <c r="E1030" s="35">
        <v>184082.26</v>
      </c>
      <c r="F1030" s="35">
        <v>169922.09</v>
      </c>
      <c r="G1030" s="197" t="s">
        <v>4304</v>
      </c>
      <c r="H1030" s="2" t="s">
        <v>4370</v>
      </c>
      <c r="I1030" s="46"/>
      <c r="J1030" s="197"/>
      <c r="K1030" s="197"/>
    </row>
    <row r="1031" spans="1:11" s="79" customFormat="1" ht="60" x14ac:dyDescent="0.25">
      <c r="A1031" s="27" t="s">
        <v>4716</v>
      </c>
      <c r="B1031" s="2" t="s">
        <v>8536</v>
      </c>
      <c r="C1031" s="2" t="s">
        <v>4372</v>
      </c>
      <c r="D1031" s="197" t="s">
        <v>206</v>
      </c>
      <c r="E1031" s="35">
        <v>546065.69999999995</v>
      </c>
      <c r="F1031" s="35">
        <v>504060.65</v>
      </c>
      <c r="G1031" s="197" t="s">
        <v>4304</v>
      </c>
      <c r="H1031" s="2" t="s">
        <v>4370</v>
      </c>
      <c r="I1031" s="46"/>
      <c r="J1031" s="197"/>
      <c r="K1031" s="197"/>
    </row>
    <row r="1032" spans="1:11" s="79" customFormat="1" ht="60" x14ac:dyDescent="0.25">
      <c r="A1032" s="27" t="s">
        <v>4717</v>
      </c>
      <c r="B1032" s="2" t="s">
        <v>8537</v>
      </c>
      <c r="C1032" s="2" t="s">
        <v>4373</v>
      </c>
      <c r="D1032" s="197" t="s">
        <v>206</v>
      </c>
      <c r="E1032" s="35">
        <v>546065.69999999995</v>
      </c>
      <c r="F1032" s="35">
        <v>504060.65</v>
      </c>
      <c r="G1032" s="197" t="s">
        <v>4304</v>
      </c>
      <c r="H1032" s="2" t="s">
        <v>4370</v>
      </c>
      <c r="I1032" s="46"/>
      <c r="J1032" s="197"/>
      <c r="K1032" s="197"/>
    </row>
    <row r="1033" spans="1:11" s="79" customFormat="1" ht="60" x14ac:dyDescent="0.25">
      <c r="A1033" s="27" t="s">
        <v>4718</v>
      </c>
      <c r="B1033" s="2" t="s">
        <v>8538</v>
      </c>
      <c r="C1033" s="2" t="s">
        <v>4374</v>
      </c>
      <c r="D1033" s="197" t="s">
        <v>206</v>
      </c>
      <c r="E1033" s="35">
        <v>681827.57</v>
      </c>
      <c r="F1033" s="35">
        <v>629379.30000000005</v>
      </c>
      <c r="G1033" s="197" t="s">
        <v>4304</v>
      </c>
      <c r="H1033" s="2" t="s">
        <v>4370</v>
      </c>
      <c r="I1033" s="46"/>
      <c r="J1033" s="197"/>
      <c r="K1033" s="197"/>
    </row>
    <row r="1034" spans="1:11" s="79" customFormat="1" x14ac:dyDescent="0.25">
      <c r="A1034" s="27"/>
      <c r="B1034" s="197"/>
      <c r="C1034" s="197"/>
      <c r="D1034" s="197"/>
      <c r="E1034" s="35">
        <f>SUM(E1008:E1033)</f>
        <v>10411784.349999998</v>
      </c>
      <c r="F1034" s="35">
        <f>SUM(F1008:F1033)</f>
        <v>4022635.09</v>
      </c>
      <c r="G1034" s="197"/>
      <c r="H1034" s="27"/>
      <c r="I1034" s="197"/>
      <c r="J1034" s="197"/>
      <c r="K1034" s="197"/>
    </row>
    <row r="1035" spans="1:11" s="79" customFormat="1" x14ac:dyDescent="0.25">
      <c r="A1035" s="265" t="s">
        <v>797</v>
      </c>
      <c r="B1035" s="266"/>
      <c r="C1035" s="266"/>
      <c r="D1035" s="266"/>
      <c r="E1035" s="266"/>
      <c r="F1035" s="266"/>
      <c r="G1035" s="266"/>
      <c r="H1035" s="266"/>
      <c r="I1035" s="266"/>
      <c r="J1035" s="266"/>
      <c r="K1035" s="267"/>
    </row>
    <row r="1036" spans="1:11" s="79" customFormat="1" ht="75" x14ac:dyDescent="0.25">
      <c r="A1036" s="27" t="s">
        <v>4719</v>
      </c>
      <c r="B1036" s="2" t="s">
        <v>8539</v>
      </c>
      <c r="C1036" s="28" t="s">
        <v>4368</v>
      </c>
      <c r="D1036" s="197"/>
      <c r="E1036" s="35">
        <v>3840805.18</v>
      </c>
      <c r="F1036" s="35">
        <v>3840805.18</v>
      </c>
      <c r="G1036" s="27" t="s">
        <v>4297</v>
      </c>
      <c r="H1036" s="28" t="s">
        <v>4361</v>
      </c>
      <c r="I1036" s="197"/>
      <c r="J1036" s="197"/>
      <c r="K1036" s="197"/>
    </row>
    <row r="1037" spans="1:11" x14ac:dyDescent="0.25">
      <c r="A1037" s="71">
        <v>47</v>
      </c>
      <c r="B1037" s="327" t="s">
        <v>1393</v>
      </c>
      <c r="C1037" s="327"/>
      <c r="D1037" s="327"/>
      <c r="E1037" s="327"/>
      <c r="F1037" s="327"/>
      <c r="G1037" s="327"/>
      <c r="H1037" s="327"/>
      <c r="I1037" s="327"/>
      <c r="J1037" s="327"/>
      <c r="K1037" s="327"/>
    </row>
    <row r="1038" spans="1:11" s="88" customFormat="1" ht="60" x14ac:dyDescent="0.25">
      <c r="A1038" s="2" t="s">
        <v>699</v>
      </c>
      <c r="B1038" s="2" t="s">
        <v>8540</v>
      </c>
      <c r="C1038" s="28" t="s">
        <v>1515</v>
      </c>
      <c r="D1038" s="27"/>
      <c r="E1038" s="32">
        <v>119338.47</v>
      </c>
      <c r="F1038" s="32">
        <v>8619.14</v>
      </c>
      <c r="G1038" s="27" t="s">
        <v>1408</v>
      </c>
      <c r="H1038" s="28" t="s">
        <v>1409</v>
      </c>
      <c r="I1038" s="27"/>
      <c r="J1038" s="2"/>
      <c r="K1038" s="2"/>
    </row>
    <row r="1039" spans="1:11" s="88" customFormat="1" ht="60" x14ac:dyDescent="0.25">
      <c r="A1039" s="2" t="s">
        <v>913</v>
      </c>
      <c r="B1039" s="2" t="s">
        <v>8541</v>
      </c>
      <c r="C1039" s="28" t="s">
        <v>1516</v>
      </c>
      <c r="D1039" s="27"/>
      <c r="E1039" s="32">
        <v>199400</v>
      </c>
      <c r="F1039" s="32">
        <v>0</v>
      </c>
      <c r="G1039" s="27" t="s">
        <v>1408</v>
      </c>
      <c r="H1039" s="28" t="s">
        <v>1409</v>
      </c>
      <c r="I1039" s="27"/>
      <c r="J1039" s="2"/>
      <c r="K1039" s="2"/>
    </row>
    <row r="1040" spans="1:11" s="88" customFormat="1" ht="90" x14ac:dyDescent="0.25">
      <c r="A1040" s="2" t="s">
        <v>914</v>
      </c>
      <c r="B1040" s="2" t="s">
        <v>8542</v>
      </c>
      <c r="C1040" s="28" t="s">
        <v>1517</v>
      </c>
      <c r="D1040" s="27" t="s">
        <v>194</v>
      </c>
      <c r="E1040" s="32">
        <v>112507</v>
      </c>
      <c r="F1040" s="32">
        <v>103131.4</v>
      </c>
      <c r="G1040" s="27" t="s">
        <v>1408</v>
      </c>
      <c r="H1040" s="28" t="s">
        <v>1521</v>
      </c>
      <c r="I1040" s="27"/>
      <c r="J1040" s="2"/>
      <c r="K1040" s="2"/>
    </row>
    <row r="1041" spans="1:11" s="88" customFormat="1" ht="60" x14ac:dyDescent="0.25">
      <c r="A1041" s="2" t="s">
        <v>923</v>
      </c>
      <c r="B1041" s="2" t="s">
        <v>8543</v>
      </c>
      <c r="C1041" s="28" t="s">
        <v>1518</v>
      </c>
      <c r="D1041" s="27"/>
      <c r="E1041" s="32">
        <v>212107.18</v>
      </c>
      <c r="F1041" s="32">
        <v>81307.740000000005</v>
      </c>
      <c r="G1041" s="27" t="s">
        <v>1408</v>
      </c>
      <c r="H1041" s="28" t="s">
        <v>1522</v>
      </c>
      <c r="I1041" s="27"/>
      <c r="J1041" s="2"/>
      <c r="K1041" s="2"/>
    </row>
    <row r="1042" spans="1:11" s="88" customFormat="1" ht="90" x14ac:dyDescent="0.25">
      <c r="A1042" s="2" t="s">
        <v>924</v>
      </c>
      <c r="B1042" s="2" t="s">
        <v>8544</v>
      </c>
      <c r="C1042" s="28" t="s">
        <v>1519</v>
      </c>
      <c r="D1042" s="27" t="s">
        <v>194</v>
      </c>
      <c r="E1042" s="32">
        <v>106865</v>
      </c>
      <c r="F1042" s="32">
        <v>68698.990000000005</v>
      </c>
      <c r="G1042" s="27" t="s">
        <v>1408</v>
      </c>
      <c r="H1042" s="28" t="s">
        <v>1521</v>
      </c>
      <c r="I1042" s="27"/>
      <c r="J1042" s="2"/>
      <c r="K1042" s="2"/>
    </row>
    <row r="1043" spans="1:11" s="88" customFormat="1" ht="90" x14ac:dyDescent="0.25">
      <c r="A1043" s="2" t="s">
        <v>925</v>
      </c>
      <c r="B1043" s="2" t="s">
        <v>8545</v>
      </c>
      <c r="C1043" s="28" t="s">
        <v>1520</v>
      </c>
      <c r="D1043" s="27" t="s">
        <v>194</v>
      </c>
      <c r="E1043" s="32">
        <v>110000</v>
      </c>
      <c r="F1043" s="32">
        <v>0</v>
      </c>
      <c r="G1043" s="27" t="s">
        <v>1408</v>
      </c>
      <c r="H1043" s="28" t="s">
        <v>1521</v>
      </c>
      <c r="I1043" s="27"/>
      <c r="J1043" s="2"/>
      <c r="K1043" s="2"/>
    </row>
    <row r="1044" spans="1:11" s="88" customFormat="1" ht="60" x14ac:dyDescent="0.25">
      <c r="A1044" s="2" t="s">
        <v>926</v>
      </c>
      <c r="B1044" s="2" t="s">
        <v>8546</v>
      </c>
      <c r="C1044" s="27" t="s">
        <v>1523</v>
      </c>
      <c r="D1044" s="27" t="s">
        <v>206</v>
      </c>
      <c r="E1044" s="32">
        <v>665000</v>
      </c>
      <c r="F1044" s="32">
        <v>625416.65</v>
      </c>
      <c r="G1044" s="27" t="s">
        <v>1403</v>
      </c>
      <c r="H1044" s="27" t="s">
        <v>1526</v>
      </c>
      <c r="I1044" s="27"/>
      <c r="J1044" s="2"/>
      <c r="K1044" s="2"/>
    </row>
    <row r="1045" spans="1:11" s="88" customFormat="1" ht="60" x14ac:dyDescent="0.25">
      <c r="A1045" s="2" t="s">
        <v>927</v>
      </c>
      <c r="B1045" s="2" t="s">
        <v>8547</v>
      </c>
      <c r="C1045" s="27" t="s">
        <v>1524</v>
      </c>
      <c r="D1045" s="27" t="s">
        <v>206</v>
      </c>
      <c r="E1045" s="32">
        <v>250000</v>
      </c>
      <c r="F1045" s="32">
        <v>247023.81</v>
      </c>
      <c r="G1045" s="27" t="s">
        <v>1403</v>
      </c>
      <c r="H1045" s="27" t="s">
        <v>1527</v>
      </c>
      <c r="I1045" s="27"/>
      <c r="J1045" s="2"/>
      <c r="K1045" s="2"/>
    </row>
    <row r="1046" spans="1:11" s="88" customFormat="1" ht="60" x14ac:dyDescent="0.25">
      <c r="A1046" s="2" t="s">
        <v>928</v>
      </c>
      <c r="B1046" s="2" t="s">
        <v>8548</v>
      </c>
      <c r="C1046" s="27" t="s">
        <v>1524</v>
      </c>
      <c r="D1046" s="27" t="s">
        <v>206</v>
      </c>
      <c r="E1046" s="32">
        <v>250000</v>
      </c>
      <c r="F1046" s="32">
        <v>247023.81</v>
      </c>
      <c r="G1046" s="27" t="s">
        <v>1403</v>
      </c>
      <c r="H1046" s="27" t="s">
        <v>1527</v>
      </c>
      <c r="I1046" s="27"/>
      <c r="J1046" s="2"/>
      <c r="K1046" s="2"/>
    </row>
    <row r="1047" spans="1:11" s="88" customFormat="1" ht="105" x14ac:dyDescent="0.25">
      <c r="A1047" s="2" t="s">
        <v>929</v>
      </c>
      <c r="B1047" s="2" t="s">
        <v>8549</v>
      </c>
      <c r="C1047" s="27" t="s">
        <v>1525</v>
      </c>
      <c r="D1047" s="27" t="s">
        <v>206</v>
      </c>
      <c r="E1047" s="32">
        <v>474020.3</v>
      </c>
      <c r="F1047" s="32">
        <v>474020.3</v>
      </c>
      <c r="G1047" s="27" t="s">
        <v>1408</v>
      </c>
      <c r="H1047" s="27" t="s">
        <v>1528</v>
      </c>
      <c r="I1047" s="27"/>
      <c r="J1047" s="2"/>
      <c r="K1047" s="2"/>
    </row>
    <row r="1048" spans="1:11" s="88" customFormat="1" ht="105" x14ac:dyDescent="0.25">
      <c r="A1048" s="2" t="s">
        <v>930</v>
      </c>
      <c r="B1048" s="2" t="s">
        <v>8550</v>
      </c>
      <c r="C1048" s="2" t="s">
        <v>1529</v>
      </c>
      <c r="D1048" s="2" t="s">
        <v>206</v>
      </c>
      <c r="E1048" s="18">
        <v>219341.44</v>
      </c>
      <c r="F1048" s="18">
        <v>219341.44</v>
      </c>
      <c r="G1048" s="2" t="s">
        <v>1408</v>
      </c>
      <c r="H1048" s="2" t="s">
        <v>1528</v>
      </c>
      <c r="I1048" s="2"/>
      <c r="J1048" s="2"/>
      <c r="K1048" s="2"/>
    </row>
    <row r="1049" spans="1:11" s="88" customFormat="1" ht="105" x14ac:dyDescent="0.25">
      <c r="A1049" s="2" t="s">
        <v>931</v>
      </c>
      <c r="B1049" s="2" t="s">
        <v>8551</v>
      </c>
      <c r="C1049" s="2" t="s">
        <v>1530</v>
      </c>
      <c r="D1049" s="2" t="s">
        <v>206</v>
      </c>
      <c r="E1049" s="18">
        <v>101320.3</v>
      </c>
      <c r="F1049" s="18">
        <v>101320.3</v>
      </c>
      <c r="G1049" s="2" t="s">
        <v>1408</v>
      </c>
      <c r="H1049" s="2" t="s">
        <v>1528</v>
      </c>
      <c r="I1049" s="2"/>
      <c r="J1049" s="2"/>
      <c r="K1049" s="2"/>
    </row>
    <row r="1050" spans="1:11" s="88" customFormat="1" ht="105" x14ac:dyDescent="0.25">
      <c r="A1050" s="2" t="s">
        <v>932</v>
      </c>
      <c r="B1050" s="2" t="s">
        <v>8552</v>
      </c>
      <c r="C1050" s="2" t="s">
        <v>1531</v>
      </c>
      <c r="D1050" s="2" t="s">
        <v>206</v>
      </c>
      <c r="E1050" s="18">
        <v>148014.70000000001</v>
      </c>
      <c r="F1050" s="18">
        <v>148014.70000000001</v>
      </c>
      <c r="G1050" s="2" t="s">
        <v>1408</v>
      </c>
      <c r="H1050" s="2" t="s">
        <v>1528</v>
      </c>
      <c r="I1050" s="2"/>
      <c r="J1050" s="2"/>
      <c r="K1050" s="2"/>
    </row>
    <row r="1051" spans="1:11" s="88" customFormat="1" ht="105" x14ac:dyDescent="0.25">
      <c r="A1051" s="2" t="s">
        <v>933</v>
      </c>
      <c r="B1051" s="2" t="s">
        <v>8553</v>
      </c>
      <c r="C1051" s="2" t="s">
        <v>1532</v>
      </c>
      <c r="D1051" s="2" t="s">
        <v>206</v>
      </c>
      <c r="E1051" s="18">
        <v>270537.77</v>
      </c>
      <c r="F1051" s="18">
        <v>270537.77</v>
      </c>
      <c r="G1051" s="2" t="s">
        <v>1408</v>
      </c>
      <c r="H1051" s="2" t="s">
        <v>1528</v>
      </c>
      <c r="I1051" s="2"/>
      <c r="J1051" s="2"/>
      <c r="K1051" s="2"/>
    </row>
    <row r="1052" spans="1:11" s="88" customFormat="1" ht="105" x14ac:dyDescent="0.25">
      <c r="A1052" s="2" t="s">
        <v>934</v>
      </c>
      <c r="B1052" s="2" t="s">
        <v>8554</v>
      </c>
      <c r="C1052" s="2" t="s">
        <v>1533</v>
      </c>
      <c r="D1052" s="2" t="s">
        <v>206</v>
      </c>
      <c r="E1052" s="18">
        <v>126833.84</v>
      </c>
      <c r="F1052" s="18">
        <v>126833.84</v>
      </c>
      <c r="G1052" s="2" t="s">
        <v>1408</v>
      </c>
      <c r="H1052" s="2" t="s">
        <v>1528</v>
      </c>
      <c r="I1052" s="2"/>
      <c r="J1052" s="2"/>
      <c r="K1052" s="2"/>
    </row>
    <row r="1053" spans="1:11" x14ac:dyDescent="0.25">
      <c r="A1053" s="2"/>
      <c r="B1053" s="2"/>
      <c r="C1053" s="2"/>
      <c r="D1053" s="2"/>
      <c r="E1053" s="18">
        <f>SUM(E1038:E1052)</f>
        <v>3365285.9999999995</v>
      </c>
      <c r="F1053" s="18">
        <f>SUM(F1038:F1052)</f>
        <v>2721289.89</v>
      </c>
      <c r="G1053" s="2"/>
      <c r="H1053" s="2"/>
      <c r="I1053" s="2"/>
      <c r="J1053" s="2"/>
      <c r="K1053" s="2"/>
    </row>
    <row r="1054" spans="1:11" x14ac:dyDescent="0.25">
      <c r="A1054" s="275" t="s">
        <v>797</v>
      </c>
      <c r="B1054" s="276"/>
      <c r="C1054" s="276"/>
      <c r="D1054" s="276"/>
      <c r="E1054" s="276"/>
      <c r="F1054" s="276"/>
      <c r="G1054" s="276"/>
      <c r="H1054" s="276"/>
      <c r="I1054" s="276"/>
      <c r="J1054" s="276"/>
      <c r="K1054" s="277"/>
    </row>
    <row r="1055" spans="1:11" ht="60" x14ac:dyDescent="0.25">
      <c r="A1055" s="2" t="s">
        <v>935</v>
      </c>
      <c r="B1055" s="2" t="s">
        <v>8555</v>
      </c>
      <c r="C1055" s="2" t="s">
        <v>1534</v>
      </c>
      <c r="D1055" s="2"/>
      <c r="E1055" s="18">
        <v>142309.23000000001</v>
      </c>
      <c r="F1055" s="18">
        <v>102508.93</v>
      </c>
      <c r="G1055" s="2" t="s">
        <v>1408</v>
      </c>
      <c r="H1055" s="28" t="s">
        <v>1409</v>
      </c>
      <c r="I1055" s="2"/>
      <c r="J1055" s="2"/>
      <c r="K1055" s="2"/>
    </row>
    <row r="1056" spans="1:11" x14ac:dyDescent="0.25">
      <c r="A1056" s="182">
        <v>48</v>
      </c>
      <c r="B1056" s="262" t="s">
        <v>3864</v>
      </c>
      <c r="C1056" s="263"/>
      <c r="D1056" s="263"/>
      <c r="E1056" s="263"/>
      <c r="F1056" s="263"/>
      <c r="G1056" s="263"/>
      <c r="H1056" s="263"/>
      <c r="I1056" s="263"/>
      <c r="J1056" s="263"/>
      <c r="K1056" s="264"/>
    </row>
    <row r="1057" spans="1:11" s="79" customFormat="1" ht="97.5" customHeight="1" x14ac:dyDescent="0.25">
      <c r="A1057" s="27" t="s">
        <v>3236</v>
      </c>
      <c r="B1057" s="2" t="s">
        <v>8556</v>
      </c>
      <c r="C1057" s="28" t="s">
        <v>4019</v>
      </c>
      <c r="D1057" s="27" t="s">
        <v>4041</v>
      </c>
      <c r="E1057" s="32">
        <v>670000</v>
      </c>
      <c r="F1057" s="32">
        <v>0</v>
      </c>
      <c r="G1057" s="27" t="s">
        <v>3874</v>
      </c>
      <c r="H1057" s="162" t="s">
        <v>4042</v>
      </c>
      <c r="I1057" s="27"/>
      <c r="J1057" s="27"/>
      <c r="K1057" s="27"/>
    </row>
    <row r="1058" spans="1:11" s="79" customFormat="1" ht="60" x14ac:dyDescent="0.25">
      <c r="A1058" s="27" t="s">
        <v>3237</v>
      </c>
      <c r="B1058" s="2" t="s">
        <v>8557</v>
      </c>
      <c r="C1058" s="28" t="s">
        <v>4020</v>
      </c>
      <c r="D1058" s="27">
        <v>2014</v>
      </c>
      <c r="E1058" s="32">
        <v>123742.05</v>
      </c>
      <c r="F1058" s="32">
        <v>72197.399999999994</v>
      </c>
      <c r="G1058" s="27" t="s">
        <v>3879</v>
      </c>
      <c r="H1058" s="162" t="s">
        <v>4043</v>
      </c>
      <c r="I1058" s="27"/>
      <c r="J1058" s="27"/>
      <c r="K1058" s="27"/>
    </row>
    <row r="1059" spans="1:11" s="79" customFormat="1" ht="60" x14ac:dyDescent="0.25">
      <c r="A1059" s="27" t="s">
        <v>3238</v>
      </c>
      <c r="B1059" s="2" t="s">
        <v>8558</v>
      </c>
      <c r="C1059" s="28" t="s">
        <v>4021</v>
      </c>
      <c r="D1059" s="27">
        <v>2013</v>
      </c>
      <c r="E1059" s="32">
        <v>127825.4</v>
      </c>
      <c r="F1059" s="32">
        <v>69455.72</v>
      </c>
      <c r="G1059" s="27" t="s">
        <v>3879</v>
      </c>
      <c r="H1059" s="162" t="s">
        <v>4044</v>
      </c>
      <c r="I1059" s="27"/>
      <c r="J1059" s="27"/>
      <c r="K1059" s="27"/>
    </row>
    <row r="1060" spans="1:11" s="79" customFormat="1" ht="60" x14ac:dyDescent="0.25">
      <c r="A1060" s="27" t="s">
        <v>3239</v>
      </c>
      <c r="B1060" s="2" t="s">
        <v>8559</v>
      </c>
      <c r="C1060" s="28" t="s">
        <v>4022</v>
      </c>
      <c r="D1060" s="27">
        <v>2012</v>
      </c>
      <c r="E1060" s="32">
        <v>164000</v>
      </c>
      <c r="F1060" s="32">
        <v>62200.33</v>
      </c>
      <c r="G1060" s="27" t="s">
        <v>3879</v>
      </c>
      <c r="H1060" s="162" t="s">
        <v>4045</v>
      </c>
      <c r="I1060" s="27"/>
      <c r="J1060" s="27"/>
      <c r="K1060" s="27"/>
    </row>
    <row r="1061" spans="1:11" s="79" customFormat="1" ht="60" x14ac:dyDescent="0.25">
      <c r="A1061" s="27" t="s">
        <v>3240</v>
      </c>
      <c r="B1061" s="2" t="s">
        <v>8560</v>
      </c>
      <c r="C1061" s="28" t="s">
        <v>4023</v>
      </c>
      <c r="D1061" s="27">
        <v>2011</v>
      </c>
      <c r="E1061" s="32">
        <v>136645</v>
      </c>
      <c r="F1061" s="32">
        <v>0</v>
      </c>
      <c r="G1061" s="27" t="s">
        <v>3879</v>
      </c>
      <c r="H1061" s="162" t="s">
        <v>4046</v>
      </c>
      <c r="I1061" s="27"/>
      <c r="J1061" s="27"/>
      <c r="K1061" s="27"/>
    </row>
    <row r="1062" spans="1:11" s="79" customFormat="1" ht="60" x14ac:dyDescent="0.25">
      <c r="A1062" s="27" t="s">
        <v>3241</v>
      </c>
      <c r="B1062" s="2" t="s">
        <v>8561</v>
      </c>
      <c r="C1062" s="28" t="s">
        <v>4024</v>
      </c>
      <c r="D1062" s="27">
        <v>2017</v>
      </c>
      <c r="E1062" s="32">
        <v>177540</v>
      </c>
      <c r="F1062" s="32">
        <v>92718.92</v>
      </c>
      <c r="G1062" s="27" t="s">
        <v>3879</v>
      </c>
      <c r="H1062" s="162" t="s">
        <v>4047</v>
      </c>
      <c r="I1062" s="27"/>
      <c r="J1062" s="27"/>
      <c r="K1062" s="27"/>
    </row>
    <row r="1063" spans="1:11" s="79" customFormat="1" ht="60" x14ac:dyDescent="0.25">
      <c r="A1063" s="27" t="s">
        <v>3242</v>
      </c>
      <c r="B1063" s="2" t="s">
        <v>8562</v>
      </c>
      <c r="C1063" s="28" t="s">
        <v>4025</v>
      </c>
      <c r="D1063" s="27">
        <v>2018</v>
      </c>
      <c r="E1063" s="32">
        <v>219160</v>
      </c>
      <c r="F1063" s="32">
        <v>130273</v>
      </c>
      <c r="G1063" s="27" t="s">
        <v>3879</v>
      </c>
      <c r="H1063" s="162" t="s">
        <v>4048</v>
      </c>
      <c r="I1063" s="27"/>
      <c r="J1063" s="27"/>
      <c r="K1063" s="27"/>
    </row>
    <row r="1064" spans="1:11" s="79" customFormat="1" ht="60" x14ac:dyDescent="0.25">
      <c r="A1064" s="27" t="s">
        <v>3243</v>
      </c>
      <c r="B1064" s="2" t="s">
        <v>8563</v>
      </c>
      <c r="C1064" s="28" t="s">
        <v>4026</v>
      </c>
      <c r="D1064" s="27">
        <v>2019</v>
      </c>
      <c r="E1064" s="32">
        <v>128450</v>
      </c>
      <c r="F1064" s="32">
        <v>84202.28</v>
      </c>
      <c r="G1064" s="27" t="s">
        <v>3879</v>
      </c>
      <c r="H1064" s="162" t="s">
        <v>4049</v>
      </c>
      <c r="I1064" s="27"/>
      <c r="J1064" s="27"/>
      <c r="K1064" s="27"/>
    </row>
    <row r="1065" spans="1:11" s="79" customFormat="1" ht="90" x14ac:dyDescent="0.25">
      <c r="A1065" s="27" t="s">
        <v>3244</v>
      </c>
      <c r="B1065" s="2" t="s">
        <v>8564</v>
      </c>
      <c r="C1065" s="28" t="s">
        <v>4027</v>
      </c>
      <c r="D1065" s="27">
        <v>2021</v>
      </c>
      <c r="E1065" s="32">
        <v>130238.95</v>
      </c>
      <c r="F1065" s="32">
        <v>0</v>
      </c>
      <c r="G1065" s="27" t="s">
        <v>3879</v>
      </c>
      <c r="H1065" s="162" t="s">
        <v>4050</v>
      </c>
      <c r="I1065" s="27"/>
      <c r="J1065" s="27"/>
      <c r="K1065" s="27"/>
    </row>
    <row r="1066" spans="1:11" s="79" customFormat="1" ht="217.5" customHeight="1" x14ac:dyDescent="0.25">
      <c r="A1066" s="27" t="s">
        <v>3245</v>
      </c>
      <c r="B1066" s="2" t="s">
        <v>8565</v>
      </c>
      <c r="C1066" s="28" t="s">
        <v>4028</v>
      </c>
      <c r="D1066" s="27" t="s">
        <v>4051</v>
      </c>
      <c r="E1066" s="32">
        <v>473020.35</v>
      </c>
      <c r="F1066" s="32">
        <v>0</v>
      </c>
      <c r="G1066" s="27" t="s">
        <v>3874</v>
      </c>
      <c r="H1066" s="162" t="s">
        <v>4052</v>
      </c>
      <c r="I1066" s="27"/>
      <c r="J1066" s="27"/>
      <c r="K1066" s="27"/>
    </row>
    <row r="1067" spans="1:11" s="79" customFormat="1" ht="90" x14ac:dyDescent="0.25">
      <c r="A1067" s="27" t="s">
        <v>3246</v>
      </c>
      <c r="B1067" s="2" t="s">
        <v>8566</v>
      </c>
      <c r="C1067" s="64" t="s">
        <v>4029</v>
      </c>
      <c r="D1067" s="27">
        <v>2022</v>
      </c>
      <c r="E1067" s="32">
        <v>478355</v>
      </c>
      <c r="F1067" s="32">
        <v>0</v>
      </c>
      <c r="G1067" s="27" t="s">
        <v>3874</v>
      </c>
      <c r="H1067" s="64" t="s">
        <v>4053</v>
      </c>
      <c r="I1067" s="27"/>
      <c r="J1067" s="27"/>
      <c r="K1067" s="27"/>
    </row>
    <row r="1068" spans="1:11" s="79" customFormat="1" ht="90" x14ac:dyDescent="0.25">
      <c r="A1068" s="27" t="s">
        <v>3247</v>
      </c>
      <c r="B1068" s="2" t="s">
        <v>8567</v>
      </c>
      <c r="C1068" s="64" t="s">
        <v>4030</v>
      </c>
      <c r="D1068" s="27">
        <v>2022</v>
      </c>
      <c r="E1068" s="32">
        <v>410960</v>
      </c>
      <c r="F1068" s="32">
        <v>0</v>
      </c>
      <c r="G1068" s="27" t="s">
        <v>3874</v>
      </c>
      <c r="H1068" s="64" t="s">
        <v>4054</v>
      </c>
      <c r="I1068" s="27"/>
      <c r="J1068" s="27"/>
      <c r="K1068" s="27"/>
    </row>
    <row r="1069" spans="1:11" s="79" customFormat="1" ht="60" x14ac:dyDescent="0.25">
      <c r="A1069" s="27" t="s">
        <v>3248</v>
      </c>
      <c r="B1069" s="2" t="s">
        <v>8568</v>
      </c>
      <c r="C1069" s="27" t="s">
        <v>4031</v>
      </c>
      <c r="D1069" s="27">
        <v>2022</v>
      </c>
      <c r="E1069" s="32">
        <v>846400</v>
      </c>
      <c r="F1069" s="32">
        <v>544116.19999999995</v>
      </c>
      <c r="G1069" s="27" t="s">
        <v>3874</v>
      </c>
      <c r="H1069" s="27" t="s">
        <v>4055</v>
      </c>
      <c r="I1069" s="27"/>
      <c r="J1069" s="27"/>
      <c r="K1069" s="27"/>
    </row>
    <row r="1070" spans="1:11" s="79" customFormat="1" ht="90" x14ac:dyDescent="0.25">
      <c r="A1070" s="27" t="s">
        <v>3249</v>
      </c>
      <c r="B1070" s="2" t="s">
        <v>8569</v>
      </c>
      <c r="C1070" s="27" t="s">
        <v>4032</v>
      </c>
      <c r="D1070" s="27" t="s">
        <v>4056</v>
      </c>
      <c r="E1070" s="32">
        <v>3164800</v>
      </c>
      <c r="F1070" s="32">
        <v>2531843.38</v>
      </c>
      <c r="G1070" s="27" t="s">
        <v>3874</v>
      </c>
      <c r="H1070" s="27" t="s">
        <v>4057</v>
      </c>
      <c r="I1070" s="27"/>
      <c r="J1070" s="27"/>
      <c r="K1070" s="27"/>
    </row>
    <row r="1071" spans="1:11" s="79" customFormat="1" ht="60" x14ac:dyDescent="0.25">
      <c r="A1071" s="27" t="s">
        <v>3250</v>
      </c>
      <c r="B1071" s="2" t="s">
        <v>8570</v>
      </c>
      <c r="C1071" s="27" t="s">
        <v>4033</v>
      </c>
      <c r="D1071" s="27">
        <v>2022</v>
      </c>
      <c r="E1071" s="32">
        <v>420000</v>
      </c>
      <c r="F1071" s="32">
        <v>0</v>
      </c>
      <c r="G1071" s="27" t="s">
        <v>3879</v>
      </c>
      <c r="H1071" s="27" t="s">
        <v>4058</v>
      </c>
      <c r="I1071" s="27"/>
      <c r="J1071" s="27"/>
      <c r="K1071" s="27"/>
    </row>
    <row r="1072" spans="1:11" s="79" customFormat="1" ht="60" x14ac:dyDescent="0.25">
      <c r="A1072" s="27" t="s">
        <v>3251</v>
      </c>
      <c r="B1072" s="2" t="s">
        <v>8571</v>
      </c>
      <c r="C1072" s="27" t="s">
        <v>4034</v>
      </c>
      <c r="D1072" s="27">
        <v>2022</v>
      </c>
      <c r="E1072" s="32">
        <v>350299.91</v>
      </c>
      <c r="F1072" s="32">
        <v>0</v>
      </c>
      <c r="G1072" s="27" t="s">
        <v>3879</v>
      </c>
      <c r="H1072" s="27" t="s">
        <v>4059</v>
      </c>
      <c r="I1072" s="27"/>
      <c r="J1072" s="27"/>
      <c r="K1072" s="27"/>
    </row>
    <row r="1073" spans="1:11" s="79" customFormat="1" ht="60" x14ac:dyDescent="0.25">
      <c r="A1073" s="27" t="s">
        <v>3252</v>
      </c>
      <c r="B1073" s="2" t="s">
        <v>8572</v>
      </c>
      <c r="C1073" s="27" t="s">
        <v>4035</v>
      </c>
      <c r="D1073" s="27">
        <v>2022</v>
      </c>
      <c r="E1073" s="32">
        <v>159000</v>
      </c>
      <c r="F1073" s="32">
        <v>0</v>
      </c>
      <c r="G1073" s="27" t="s">
        <v>3879</v>
      </c>
      <c r="H1073" s="27" t="s">
        <v>4060</v>
      </c>
      <c r="I1073" s="27"/>
      <c r="J1073" s="27"/>
      <c r="K1073" s="27"/>
    </row>
    <row r="1074" spans="1:11" s="79" customFormat="1" ht="60" x14ac:dyDescent="0.25">
      <c r="A1074" s="27" t="s">
        <v>3253</v>
      </c>
      <c r="B1074" s="2" t="s">
        <v>8573</v>
      </c>
      <c r="C1074" s="28" t="s">
        <v>4036</v>
      </c>
      <c r="D1074" s="27">
        <v>2023</v>
      </c>
      <c r="E1074" s="32">
        <v>1564133.39</v>
      </c>
      <c r="F1074" s="32">
        <v>0</v>
      </c>
      <c r="G1074" s="27" t="s">
        <v>3874</v>
      </c>
      <c r="H1074" s="28" t="s">
        <v>4062</v>
      </c>
      <c r="I1074" s="27"/>
      <c r="J1074" s="27"/>
      <c r="K1074" s="27"/>
    </row>
    <row r="1075" spans="1:11" s="79" customFormat="1" ht="60" x14ac:dyDescent="0.25">
      <c r="A1075" s="27" t="s">
        <v>3254</v>
      </c>
      <c r="B1075" s="2" t="s">
        <v>8574</v>
      </c>
      <c r="C1075" s="28" t="s">
        <v>4037</v>
      </c>
      <c r="D1075" s="27">
        <v>2023</v>
      </c>
      <c r="E1075" s="32">
        <v>1318970.0900000001</v>
      </c>
      <c r="F1075" s="32">
        <v>0</v>
      </c>
      <c r="G1075" s="27" t="s">
        <v>3874</v>
      </c>
      <c r="H1075" s="28" t="s">
        <v>4062</v>
      </c>
      <c r="I1075" s="27"/>
      <c r="J1075" s="27"/>
      <c r="K1075" s="27"/>
    </row>
    <row r="1076" spans="1:11" s="79" customFormat="1" ht="75" x14ac:dyDescent="0.25">
      <c r="A1076" s="27" t="s">
        <v>3255</v>
      </c>
      <c r="B1076" s="2" t="s">
        <v>8575</v>
      </c>
      <c r="C1076" s="28" t="s">
        <v>4038</v>
      </c>
      <c r="D1076" s="27">
        <v>2023</v>
      </c>
      <c r="E1076" s="32">
        <v>207223.6</v>
      </c>
      <c r="F1076" s="32">
        <v>0</v>
      </c>
      <c r="G1076" s="27" t="s">
        <v>3879</v>
      </c>
      <c r="H1076" s="28" t="s">
        <v>4061</v>
      </c>
      <c r="I1076" s="27"/>
      <c r="J1076" s="27"/>
      <c r="K1076" s="27"/>
    </row>
    <row r="1077" spans="1:11" s="79" customFormat="1" ht="90" x14ac:dyDescent="0.25">
      <c r="A1077" s="27" t="s">
        <v>3256</v>
      </c>
      <c r="B1077" s="2" t="s">
        <v>8576</v>
      </c>
      <c r="C1077" s="28" t="s">
        <v>4039</v>
      </c>
      <c r="D1077" s="27">
        <v>2023</v>
      </c>
      <c r="E1077" s="32">
        <v>894384.28</v>
      </c>
      <c r="F1077" s="32">
        <v>68796.7</v>
      </c>
      <c r="G1077" s="27" t="s">
        <v>3874</v>
      </c>
      <c r="H1077" s="28" t="s">
        <v>4063</v>
      </c>
      <c r="I1077" s="27"/>
      <c r="J1077" s="27"/>
      <c r="K1077" s="27"/>
    </row>
    <row r="1078" spans="1:11" s="79" customFormat="1" ht="90" x14ac:dyDescent="0.25">
      <c r="A1078" s="27" t="s">
        <v>3257</v>
      </c>
      <c r="B1078" s="2" t="s">
        <v>8577</v>
      </c>
      <c r="C1078" s="28" t="s">
        <v>4040</v>
      </c>
      <c r="D1078" s="27">
        <v>2023</v>
      </c>
      <c r="E1078" s="32">
        <v>1132742.69</v>
      </c>
      <c r="F1078" s="32">
        <v>87134.59</v>
      </c>
      <c r="G1078" s="27" t="s">
        <v>3874</v>
      </c>
      <c r="H1078" s="28" t="s">
        <v>4063</v>
      </c>
      <c r="I1078" s="27"/>
      <c r="J1078" s="27"/>
      <c r="K1078" s="27"/>
    </row>
    <row r="1079" spans="1:11" s="79" customFormat="1" ht="90" x14ac:dyDescent="0.25">
      <c r="A1079" s="27" t="s">
        <v>3258</v>
      </c>
      <c r="B1079" s="2" t="s">
        <v>8578</v>
      </c>
      <c r="C1079" s="28" t="s">
        <v>3314</v>
      </c>
      <c r="D1079" s="27">
        <v>2023</v>
      </c>
      <c r="E1079" s="32">
        <v>194085</v>
      </c>
      <c r="F1079" s="32">
        <v>9534.51</v>
      </c>
      <c r="G1079" s="27" t="s">
        <v>3874</v>
      </c>
      <c r="H1079" s="28" t="s">
        <v>4064</v>
      </c>
      <c r="I1079" s="27"/>
      <c r="J1079" s="27"/>
      <c r="K1079" s="27"/>
    </row>
    <row r="1080" spans="1:11" s="79" customFormat="1" ht="90" x14ac:dyDescent="0.25">
      <c r="A1080" s="27" t="s">
        <v>3259</v>
      </c>
      <c r="B1080" s="2" t="s">
        <v>8579</v>
      </c>
      <c r="C1080" s="27" t="s">
        <v>4065</v>
      </c>
      <c r="D1080" s="27">
        <v>2024</v>
      </c>
      <c r="E1080" s="32">
        <v>250000</v>
      </c>
      <c r="F1080" s="32">
        <v>230769</v>
      </c>
      <c r="G1080" s="27" t="s">
        <v>3874</v>
      </c>
      <c r="H1080" s="28" t="s">
        <v>4066</v>
      </c>
      <c r="I1080" s="27"/>
      <c r="J1080" s="27"/>
      <c r="K1080" s="27"/>
    </row>
    <row r="1081" spans="1:11" ht="90" x14ac:dyDescent="0.25">
      <c r="A1081" s="27" t="s">
        <v>5876</v>
      </c>
      <c r="B1081" s="2" t="s">
        <v>8580</v>
      </c>
      <c r="C1081" s="27" t="s">
        <v>4065</v>
      </c>
      <c r="D1081" s="27">
        <v>2024</v>
      </c>
      <c r="E1081" s="32">
        <v>250000</v>
      </c>
      <c r="F1081" s="32">
        <v>230769</v>
      </c>
      <c r="G1081" s="27" t="s">
        <v>3874</v>
      </c>
      <c r="H1081" s="28" t="s">
        <v>4066</v>
      </c>
      <c r="I1081" s="2"/>
      <c r="J1081" s="2"/>
      <c r="K1081" s="2"/>
    </row>
    <row r="1082" spans="1:11" ht="90" x14ac:dyDescent="0.25">
      <c r="A1082" s="27" t="s">
        <v>5877</v>
      </c>
      <c r="B1082" s="2" t="s">
        <v>8581</v>
      </c>
      <c r="C1082" s="2" t="s">
        <v>1997</v>
      </c>
      <c r="D1082" s="2">
        <v>2024</v>
      </c>
      <c r="E1082" s="18">
        <v>139600</v>
      </c>
      <c r="F1082" s="18">
        <v>128862</v>
      </c>
      <c r="G1082" s="27" t="s">
        <v>3874</v>
      </c>
      <c r="H1082" s="28" t="s">
        <v>4067</v>
      </c>
      <c r="I1082" s="2"/>
      <c r="J1082" s="2"/>
      <c r="K1082" s="2"/>
    </row>
    <row r="1083" spans="1:11" ht="90" x14ac:dyDescent="0.25">
      <c r="A1083" s="27" t="s">
        <v>5878</v>
      </c>
      <c r="B1083" s="2" t="s">
        <v>8582</v>
      </c>
      <c r="C1083" s="2" t="s">
        <v>1999</v>
      </c>
      <c r="D1083" s="2">
        <v>2024</v>
      </c>
      <c r="E1083" s="18">
        <v>177124</v>
      </c>
      <c r="F1083" s="18">
        <v>163499</v>
      </c>
      <c r="G1083" s="27" t="s">
        <v>3874</v>
      </c>
      <c r="H1083" s="28" t="s">
        <v>4067</v>
      </c>
      <c r="I1083" s="2"/>
      <c r="J1083" s="2"/>
      <c r="K1083" s="2"/>
    </row>
    <row r="1084" spans="1:11" x14ac:dyDescent="0.25">
      <c r="A1084" s="2"/>
      <c r="B1084" s="2"/>
      <c r="C1084" s="2"/>
      <c r="D1084" s="2"/>
      <c r="E1084" s="18">
        <f>SUM(E1057:E1083)</f>
        <v>14308699.709999999</v>
      </c>
      <c r="F1084" s="18">
        <f>SUM(F1057:F1083)</f>
        <v>4506372.0299999993</v>
      </c>
      <c r="G1084" s="2"/>
      <c r="H1084" s="28"/>
      <c r="I1084" s="2"/>
      <c r="J1084" s="2"/>
      <c r="K1084" s="2"/>
    </row>
    <row r="1085" spans="1:11" x14ac:dyDescent="0.25">
      <c r="A1085" s="275" t="s">
        <v>797</v>
      </c>
      <c r="B1085" s="276"/>
      <c r="C1085" s="276"/>
      <c r="D1085" s="276"/>
      <c r="E1085" s="276"/>
      <c r="F1085" s="276"/>
      <c r="G1085" s="276"/>
      <c r="H1085" s="276"/>
      <c r="I1085" s="276"/>
      <c r="J1085" s="276"/>
      <c r="K1085" s="277"/>
    </row>
    <row r="1086" spans="1:11" s="79" customFormat="1" ht="60" x14ac:dyDescent="0.25">
      <c r="A1086" s="27" t="s">
        <v>5879</v>
      </c>
      <c r="B1086" s="2" t="s">
        <v>8583</v>
      </c>
      <c r="C1086" s="28" t="s">
        <v>4068</v>
      </c>
      <c r="D1086" s="27">
        <v>2011</v>
      </c>
      <c r="E1086" s="32">
        <v>176938</v>
      </c>
      <c r="F1086" s="32">
        <v>137133.75</v>
      </c>
      <c r="G1086" s="27" t="s">
        <v>3879</v>
      </c>
      <c r="H1086" s="28" t="s">
        <v>4070</v>
      </c>
      <c r="I1086" s="27"/>
      <c r="J1086" s="27"/>
      <c r="K1086" s="27"/>
    </row>
    <row r="1087" spans="1:11" s="79" customFormat="1" ht="60" x14ac:dyDescent="0.25">
      <c r="A1087" s="27" t="s">
        <v>5880</v>
      </c>
      <c r="B1087" s="2" t="s">
        <v>8584</v>
      </c>
      <c r="C1087" s="28" t="s">
        <v>4069</v>
      </c>
      <c r="D1087" s="27">
        <v>2004</v>
      </c>
      <c r="E1087" s="32">
        <v>899026.8</v>
      </c>
      <c r="F1087" s="32">
        <v>387276.83</v>
      </c>
      <c r="G1087" s="27" t="s">
        <v>3879</v>
      </c>
      <c r="H1087" s="28" t="s">
        <v>3912</v>
      </c>
      <c r="I1087" s="27"/>
      <c r="J1087" s="27"/>
      <c r="K1087" s="27"/>
    </row>
    <row r="1088" spans="1:11" x14ac:dyDescent="0.25">
      <c r="A1088" s="2"/>
      <c r="B1088" s="2"/>
      <c r="C1088" s="2"/>
      <c r="D1088" s="2"/>
      <c r="E1088" s="18">
        <f>SUM(E1086:E1087)</f>
        <v>1075964.8</v>
      </c>
      <c r="F1088" s="18">
        <f>SUM(F1086:F1087)</f>
        <v>524410.58000000007</v>
      </c>
      <c r="G1088" s="2"/>
      <c r="H1088" s="28"/>
      <c r="I1088" s="2"/>
      <c r="J1088" s="2"/>
      <c r="K1088" s="2"/>
    </row>
    <row r="1089" spans="1:11" x14ac:dyDescent="0.25">
      <c r="A1089" s="192">
        <v>49</v>
      </c>
      <c r="B1089" s="262" t="s">
        <v>4071</v>
      </c>
      <c r="C1089" s="263"/>
      <c r="D1089" s="263"/>
      <c r="E1089" s="263"/>
      <c r="F1089" s="263"/>
      <c r="G1089" s="263"/>
      <c r="H1089" s="263"/>
      <c r="I1089" s="263"/>
      <c r="J1089" s="263"/>
      <c r="K1089" s="264"/>
    </row>
    <row r="1090" spans="1:11" s="79" customFormat="1" ht="45" x14ac:dyDescent="0.25">
      <c r="A1090" s="27" t="s">
        <v>4276</v>
      </c>
      <c r="B1090" s="2" t="s">
        <v>8585</v>
      </c>
      <c r="C1090" s="28" t="s">
        <v>4216</v>
      </c>
      <c r="D1090" s="27">
        <v>2014</v>
      </c>
      <c r="E1090" s="32">
        <v>167375</v>
      </c>
      <c r="F1090" s="32">
        <v>0</v>
      </c>
      <c r="G1090" s="27" t="s">
        <v>4085</v>
      </c>
      <c r="H1090" s="28" t="s">
        <v>4219</v>
      </c>
      <c r="I1090" s="27"/>
      <c r="J1090" s="27"/>
      <c r="K1090" s="27"/>
    </row>
    <row r="1091" spans="1:11" s="79" customFormat="1" ht="90" x14ac:dyDescent="0.25">
      <c r="A1091" s="27" t="s">
        <v>4277</v>
      </c>
      <c r="B1091" s="2" t="s">
        <v>8586</v>
      </c>
      <c r="C1091" s="28" t="s">
        <v>4217</v>
      </c>
      <c r="D1091" s="27">
        <v>2022</v>
      </c>
      <c r="E1091" s="32">
        <v>229999.5</v>
      </c>
      <c r="F1091" s="32">
        <v>25555.35</v>
      </c>
      <c r="G1091" s="27" t="s">
        <v>4085</v>
      </c>
      <c r="H1091" s="28" t="s">
        <v>4220</v>
      </c>
      <c r="I1091" s="27"/>
      <c r="J1091" s="27"/>
      <c r="K1091" s="27"/>
    </row>
    <row r="1092" spans="1:11" s="79" customFormat="1" ht="90" x14ac:dyDescent="0.25">
      <c r="A1092" s="27" t="s">
        <v>4278</v>
      </c>
      <c r="B1092" s="2" t="s">
        <v>8587</v>
      </c>
      <c r="C1092" s="28" t="s">
        <v>4218</v>
      </c>
      <c r="D1092" s="27">
        <v>2023</v>
      </c>
      <c r="E1092" s="32">
        <v>846400</v>
      </c>
      <c r="F1092" s="32">
        <v>493733.34</v>
      </c>
      <c r="G1092" s="27" t="s">
        <v>4132</v>
      </c>
      <c r="H1092" s="28" t="s">
        <v>4221</v>
      </c>
      <c r="I1092" s="27"/>
      <c r="J1092" s="27"/>
      <c r="K1092" s="27"/>
    </row>
    <row r="1093" spans="1:11" s="79" customFormat="1" ht="90" x14ac:dyDescent="0.25">
      <c r="A1093" s="27" t="s">
        <v>4279</v>
      </c>
      <c r="B1093" s="2" t="s">
        <v>8588</v>
      </c>
      <c r="C1093" s="28" t="s">
        <v>3314</v>
      </c>
      <c r="D1093" s="27">
        <v>2023</v>
      </c>
      <c r="E1093" s="32">
        <v>194086.9</v>
      </c>
      <c r="F1093" s="32">
        <v>9538.48</v>
      </c>
      <c r="G1093" s="27" t="s">
        <v>4132</v>
      </c>
      <c r="H1093" s="28" t="s">
        <v>4222</v>
      </c>
      <c r="I1093" s="27"/>
      <c r="J1093" s="27"/>
      <c r="K1093" s="27"/>
    </row>
    <row r="1094" spans="1:11" ht="105" x14ac:dyDescent="0.25">
      <c r="A1094" s="27" t="s">
        <v>4280</v>
      </c>
      <c r="B1094" s="2" t="s">
        <v>8589</v>
      </c>
      <c r="C1094" s="2" t="s">
        <v>4223</v>
      </c>
      <c r="D1094" s="2">
        <v>2024</v>
      </c>
      <c r="E1094" s="18">
        <v>694430.28</v>
      </c>
      <c r="F1094" s="18">
        <v>587594.86</v>
      </c>
      <c r="G1094" s="27" t="s">
        <v>4085</v>
      </c>
      <c r="H1094" s="28" t="s">
        <v>4228</v>
      </c>
      <c r="I1094" s="2"/>
      <c r="J1094" s="2"/>
      <c r="K1094" s="2"/>
    </row>
    <row r="1095" spans="1:11" ht="105" x14ac:dyDescent="0.25">
      <c r="A1095" s="27" t="s">
        <v>4281</v>
      </c>
      <c r="B1095" s="2" t="s">
        <v>8590</v>
      </c>
      <c r="C1095" s="2" t="s">
        <v>4224</v>
      </c>
      <c r="D1095" s="2">
        <v>2024</v>
      </c>
      <c r="E1095" s="18">
        <v>114350.29</v>
      </c>
      <c r="F1095" s="18">
        <v>96757.93</v>
      </c>
      <c r="G1095" s="27" t="s">
        <v>4085</v>
      </c>
      <c r="H1095" s="28" t="s">
        <v>4228</v>
      </c>
      <c r="I1095" s="2"/>
      <c r="J1095" s="2"/>
      <c r="K1095" s="2"/>
    </row>
    <row r="1096" spans="1:11" ht="105" x14ac:dyDescent="0.25">
      <c r="A1096" s="27" t="s">
        <v>4282</v>
      </c>
      <c r="B1096" s="2" t="s">
        <v>8591</v>
      </c>
      <c r="C1096" s="2" t="s">
        <v>4225</v>
      </c>
      <c r="D1096" s="2">
        <v>2024</v>
      </c>
      <c r="E1096" s="18">
        <v>424810.37</v>
      </c>
      <c r="F1096" s="18">
        <v>359454.93</v>
      </c>
      <c r="G1096" s="27" t="s">
        <v>4085</v>
      </c>
      <c r="H1096" s="28" t="s">
        <v>4228</v>
      </c>
      <c r="I1096" s="2"/>
      <c r="J1096" s="2"/>
      <c r="K1096" s="2"/>
    </row>
    <row r="1097" spans="1:11" ht="105" x14ac:dyDescent="0.25">
      <c r="A1097" s="27" t="s">
        <v>4283</v>
      </c>
      <c r="B1097" s="2" t="s">
        <v>8592</v>
      </c>
      <c r="C1097" s="2" t="s">
        <v>4226</v>
      </c>
      <c r="D1097" s="2">
        <v>2024</v>
      </c>
      <c r="E1097" s="18">
        <v>397599.26</v>
      </c>
      <c r="F1097" s="18">
        <v>336430.14</v>
      </c>
      <c r="G1097" s="27" t="s">
        <v>4085</v>
      </c>
      <c r="H1097" s="28" t="s">
        <v>4228</v>
      </c>
      <c r="I1097" s="2"/>
      <c r="J1097" s="2"/>
      <c r="K1097" s="2"/>
    </row>
    <row r="1098" spans="1:11" ht="105" x14ac:dyDescent="0.25">
      <c r="A1098" s="27" t="s">
        <v>4284</v>
      </c>
      <c r="B1098" s="2" t="s">
        <v>8593</v>
      </c>
      <c r="C1098" s="2" t="s">
        <v>4227</v>
      </c>
      <c r="D1098" s="2">
        <v>2024</v>
      </c>
      <c r="E1098" s="18">
        <v>115330.69</v>
      </c>
      <c r="F1098" s="18">
        <v>97587.51</v>
      </c>
      <c r="G1098" s="27" t="s">
        <v>4085</v>
      </c>
      <c r="H1098" s="28" t="s">
        <v>4228</v>
      </c>
      <c r="I1098" s="2"/>
      <c r="J1098" s="2"/>
      <c r="K1098" s="2"/>
    </row>
    <row r="1099" spans="1:11" ht="105" x14ac:dyDescent="0.25">
      <c r="A1099" s="27" t="s">
        <v>4285</v>
      </c>
      <c r="B1099" s="2" t="s">
        <v>8594</v>
      </c>
      <c r="C1099" s="2" t="s">
        <v>4229</v>
      </c>
      <c r="D1099" s="2">
        <v>2024</v>
      </c>
      <c r="E1099" s="18">
        <v>137419.1</v>
      </c>
      <c r="F1099" s="18">
        <v>129784.7</v>
      </c>
      <c r="G1099" s="27" t="s">
        <v>4085</v>
      </c>
      <c r="H1099" s="28" t="s">
        <v>4228</v>
      </c>
      <c r="I1099" s="2"/>
      <c r="J1099" s="2"/>
      <c r="K1099" s="2"/>
    </row>
    <row r="1100" spans="1:11" ht="105" x14ac:dyDescent="0.25">
      <c r="A1100" s="27" t="s">
        <v>4286</v>
      </c>
      <c r="B1100" s="2" t="s">
        <v>8595</v>
      </c>
      <c r="C1100" s="2" t="s">
        <v>4230</v>
      </c>
      <c r="D1100" s="2">
        <v>2024</v>
      </c>
      <c r="E1100" s="18">
        <v>172497.22</v>
      </c>
      <c r="F1100" s="18">
        <v>162914.04</v>
      </c>
      <c r="G1100" s="27" t="s">
        <v>4085</v>
      </c>
      <c r="H1100" s="28" t="s">
        <v>4228</v>
      </c>
      <c r="I1100" s="2"/>
      <c r="J1100" s="2"/>
      <c r="K1100" s="2"/>
    </row>
    <row r="1101" spans="1:11" x14ac:dyDescent="0.25">
      <c r="A1101" s="2"/>
      <c r="B1101" s="2"/>
      <c r="C1101" s="2"/>
      <c r="D1101" s="2"/>
      <c r="E1101" s="18">
        <f>SUM(E1090:E1100)</f>
        <v>3494298.61</v>
      </c>
      <c r="F1101" s="18">
        <f>SUM(F1090:F1100)</f>
        <v>2299351.2799999998</v>
      </c>
      <c r="G1101" s="2"/>
      <c r="H1101" s="28"/>
      <c r="I1101" s="2"/>
      <c r="J1101" s="2"/>
      <c r="K1101" s="2"/>
    </row>
    <row r="1102" spans="1:11" x14ac:dyDescent="0.25">
      <c r="A1102" s="275" t="s">
        <v>797</v>
      </c>
      <c r="B1102" s="276"/>
      <c r="C1102" s="276"/>
      <c r="D1102" s="276"/>
      <c r="E1102" s="276"/>
      <c r="F1102" s="276"/>
      <c r="G1102" s="276"/>
      <c r="H1102" s="276"/>
      <c r="I1102" s="276"/>
      <c r="J1102" s="276"/>
      <c r="K1102" s="277"/>
    </row>
    <row r="1103" spans="1:11" s="79" customFormat="1" ht="60" x14ac:dyDescent="0.25">
      <c r="A1103" s="27" t="s">
        <v>4328</v>
      </c>
      <c r="B1103" s="2" t="s">
        <v>8596</v>
      </c>
      <c r="C1103" s="28" t="s">
        <v>4231</v>
      </c>
      <c r="D1103" s="27">
        <v>2017</v>
      </c>
      <c r="E1103" s="32">
        <v>125760</v>
      </c>
      <c r="F1103" s="32">
        <v>125760</v>
      </c>
      <c r="G1103" s="27" t="s">
        <v>4085</v>
      </c>
      <c r="H1103" s="28" t="s">
        <v>4234</v>
      </c>
      <c r="I1103" s="27"/>
      <c r="J1103" s="27"/>
      <c r="K1103" s="27"/>
    </row>
    <row r="1104" spans="1:11" s="79" customFormat="1" ht="60" x14ac:dyDescent="0.25">
      <c r="A1104" s="27" t="s">
        <v>4329</v>
      </c>
      <c r="B1104" s="2" t="s">
        <v>8597</v>
      </c>
      <c r="C1104" s="28" t="s">
        <v>4232</v>
      </c>
      <c r="D1104" s="27">
        <v>2018</v>
      </c>
      <c r="E1104" s="32">
        <v>274227</v>
      </c>
      <c r="F1104" s="32">
        <v>274227</v>
      </c>
      <c r="G1104" s="27" t="s">
        <v>4085</v>
      </c>
      <c r="H1104" s="28" t="s">
        <v>4235</v>
      </c>
      <c r="I1104" s="27"/>
      <c r="J1104" s="27"/>
      <c r="K1104" s="27"/>
    </row>
    <row r="1105" spans="1:11" s="79" customFormat="1" ht="90" x14ac:dyDescent="0.25">
      <c r="A1105" s="27" t="s">
        <v>4330</v>
      </c>
      <c r="B1105" s="2" t="s">
        <v>8598</v>
      </c>
      <c r="C1105" s="28" t="s">
        <v>4233</v>
      </c>
      <c r="D1105" s="27">
        <v>2022</v>
      </c>
      <c r="E1105" s="32">
        <v>1968632</v>
      </c>
      <c r="F1105" s="32">
        <v>1968632</v>
      </c>
      <c r="G1105" s="27" t="s">
        <v>4085</v>
      </c>
      <c r="H1105" s="28" t="s">
        <v>4236</v>
      </c>
      <c r="I1105" s="27"/>
      <c r="J1105" s="27"/>
      <c r="K1105" s="27"/>
    </row>
    <row r="1106" spans="1:11" s="79" customFormat="1" ht="90" x14ac:dyDescent="0.25">
      <c r="A1106" s="27" t="s">
        <v>4331</v>
      </c>
      <c r="B1106" s="2" t="s">
        <v>8599</v>
      </c>
      <c r="C1106" s="28" t="s">
        <v>4237</v>
      </c>
      <c r="D1106" s="27">
        <v>2022</v>
      </c>
      <c r="E1106" s="32">
        <v>302034</v>
      </c>
      <c r="F1106" s="32">
        <v>302034</v>
      </c>
      <c r="G1106" s="27" t="s">
        <v>4085</v>
      </c>
      <c r="H1106" s="28" t="s">
        <v>4236</v>
      </c>
      <c r="I1106" s="27"/>
      <c r="J1106" s="27"/>
      <c r="K1106" s="27"/>
    </row>
    <row r="1107" spans="1:11" x14ac:dyDescent="0.25">
      <c r="A1107" s="2"/>
      <c r="B1107" s="2"/>
      <c r="C1107" s="2"/>
      <c r="D1107" s="2"/>
      <c r="E1107" s="18">
        <f>SUM(E1103:E1106)</f>
        <v>2670653</v>
      </c>
      <c r="F1107" s="18">
        <f>SUM(F1103:F1106)</f>
        <v>2670653</v>
      </c>
      <c r="G1107" s="2"/>
      <c r="H1107" s="28"/>
      <c r="I1107" s="2"/>
      <c r="J1107" s="2"/>
      <c r="K1107" s="2"/>
    </row>
    <row r="1108" spans="1:11" x14ac:dyDescent="0.25">
      <c r="A1108" s="71">
        <v>50</v>
      </c>
      <c r="B1108" s="262" t="s">
        <v>1704</v>
      </c>
      <c r="C1108" s="263"/>
      <c r="D1108" s="263"/>
      <c r="E1108" s="288"/>
      <c r="F1108" s="288"/>
      <c r="G1108" s="263"/>
      <c r="H1108" s="263"/>
      <c r="I1108" s="263"/>
      <c r="J1108" s="263"/>
      <c r="K1108" s="264"/>
    </row>
    <row r="1109" spans="1:11" s="95" customFormat="1" ht="90" x14ac:dyDescent="0.25">
      <c r="A1109" s="27" t="s">
        <v>1427</v>
      </c>
      <c r="B1109" s="2" t="s">
        <v>8600</v>
      </c>
      <c r="C1109" s="64" t="s">
        <v>1886</v>
      </c>
      <c r="D1109" s="53"/>
      <c r="E1109" s="32">
        <v>599750</v>
      </c>
      <c r="F1109" s="32">
        <v>28938.85</v>
      </c>
      <c r="G1109" s="44" t="s">
        <v>1894</v>
      </c>
      <c r="H1109" s="64" t="s">
        <v>1891</v>
      </c>
      <c r="I1109" s="27"/>
      <c r="J1109" s="27"/>
      <c r="K1109" s="27"/>
    </row>
    <row r="1110" spans="1:11" s="95" customFormat="1" ht="105" x14ac:dyDescent="0.25">
      <c r="A1110" s="27" t="s">
        <v>1428</v>
      </c>
      <c r="B1110" s="2" t="s">
        <v>8601</v>
      </c>
      <c r="C1110" s="64" t="s">
        <v>1887</v>
      </c>
      <c r="D1110" s="53"/>
      <c r="E1110" s="32">
        <v>116780</v>
      </c>
      <c r="F1110" s="32">
        <v>8983.0400000000009</v>
      </c>
      <c r="G1110" s="44" t="s">
        <v>1894</v>
      </c>
      <c r="H1110" s="64" t="s">
        <v>1892</v>
      </c>
      <c r="I1110" s="27"/>
      <c r="J1110" s="27"/>
      <c r="K1110" s="27"/>
    </row>
    <row r="1111" spans="1:11" s="95" customFormat="1" ht="105" x14ac:dyDescent="0.25">
      <c r="A1111" s="27" t="s">
        <v>1429</v>
      </c>
      <c r="B1111" s="2" t="s">
        <v>8602</v>
      </c>
      <c r="C1111" s="64" t="s">
        <v>1888</v>
      </c>
      <c r="D1111" s="53"/>
      <c r="E1111" s="32">
        <v>121235</v>
      </c>
      <c r="F1111" s="32">
        <v>9325.76</v>
      </c>
      <c r="G1111" s="44" t="s">
        <v>1894</v>
      </c>
      <c r="H1111" s="64" t="s">
        <v>1892</v>
      </c>
      <c r="I1111" s="27"/>
      <c r="J1111" s="27"/>
      <c r="K1111" s="27"/>
    </row>
    <row r="1112" spans="1:11" s="95" customFormat="1" ht="105" x14ac:dyDescent="0.25">
      <c r="A1112" s="27" t="s">
        <v>1430</v>
      </c>
      <c r="B1112" s="2" t="s">
        <v>8603</v>
      </c>
      <c r="C1112" s="64" t="s">
        <v>1889</v>
      </c>
      <c r="D1112" s="53"/>
      <c r="E1112" s="32">
        <v>103235</v>
      </c>
      <c r="F1112" s="32">
        <v>7941.2</v>
      </c>
      <c r="G1112" s="44" t="s">
        <v>1894</v>
      </c>
      <c r="H1112" s="64" t="s">
        <v>1892</v>
      </c>
      <c r="I1112" s="27"/>
      <c r="J1112" s="27"/>
      <c r="K1112" s="27"/>
    </row>
    <row r="1113" spans="1:11" s="95" customFormat="1" ht="60" x14ac:dyDescent="0.25">
      <c r="A1113" s="27" t="s">
        <v>1431</v>
      </c>
      <c r="B1113" s="2" t="s">
        <v>8604</v>
      </c>
      <c r="C1113" s="73" t="s">
        <v>1890</v>
      </c>
      <c r="D1113" s="102"/>
      <c r="E1113" s="35">
        <v>209800</v>
      </c>
      <c r="F1113" s="35">
        <v>104899.96</v>
      </c>
      <c r="G1113" s="46" t="s">
        <v>1709</v>
      </c>
      <c r="H1113" s="73" t="s">
        <v>1893</v>
      </c>
      <c r="I1113" s="27"/>
      <c r="J1113" s="27"/>
      <c r="K1113" s="27"/>
    </row>
    <row r="1114" spans="1:11" s="95" customFormat="1" ht="75" x14ac:dyDescent="0.25">
      <c r="A1114" s="27" t="s">
        <v>1432</v>
      </c>
      <c r="B1114" s="2" t="s">
        <v>8605</v>
      </c>
      <c r="C1114" s="27" t="s">
        <v>1895</v>
      </c>
      <c r="D1114" s="27"/>
      <c r="E1114" s="27">
        <v>115346.61</v>
      </c>
      <c r="F1114" s="27">
        <v>35491.230000000003</v>
      </c>
      <c r="G1114" s="44" t="s">
        <v>1894</v>
      </c>
      <c r="H1114" s="27" t="s">
        <v>1899</v>
      </c>
      <c r="I1114" s="27"/>
      <c r="J1114" s="27"/>
      <c r="K1114" s="27"/>
    </row>
    <row r="1115" spans="1:11" s="95" customFormat="1" ht="75" x14ac:dyDescent="0.25">
      <c r="A1115" s="27" t="s">
        <v>1461</v>
      </c>
      <c r="B1115" s="2" t="s">
        <v>8606</v>
      </c>
      <c r="C1115" s="27" t="s">
        <v>1531</v>
      </c>
      <c r="D1115" s="27"/>
      <c r="E1115" s="27">
        <v>137929.68</v>
      </c>
      <c r="F1115" s="27">
        <v>42439.86</v>
      </c>
      <c r="G1115" s="44" t="s">
        <v>1894</v>
      </c>
      <c r="H1115" s="27" t="s">
        <v>1899</v>
      </c>
      <c r="I1115" s="27"/>
      <c r="J1115" s="27"/>
      <c r="K1115" s="27"/>
    </row>
    <row r="1116" spans="1:11" s="95" customFormat="1" ht="75" x14ac:dyDescent="0.25">
      <c r="A1116" s="27" t="s">
        <v>1462</v>
      </c>
      <c r="B1116" s="2" t="s">
        <v>8607</v>
      </c>
      <c r="C1116" s="27" t="s">
        <v>1896</v>
      </c>
      <c r="D1116" s="27"/>
      <c r="E1116" s="27">
        <v>171629.91</v>
      </c>
      <c r="F1116" s="27">
        <v>5289.21</v>
      </c>
      <c r="G1116" s="44" t="s">
        <v>1894</v>
      </c>
      <c r="H1116" s="27" t="s">
        <v>1899</v>
      </c>
      <c r="I1116" s="27"/>
      <c r="J1116" s="27"/>
      <c r="K1116" s="27"/>
    </row>
    <row r="1117" spans="1:11" s="95" customFormat="1" ht="75" x14ac:dyDescent="0.25">
      <c r="A1117" s="27" t="s">
        <v>1463</v>
      </c>
      <c r="B1117" s="2" t="s">
        <v>8608</v>
      </c>
      <c r="C1117" s="27" t="s">
        <v>1897</v>
      </c>
      <c r="D1117" s="27"/>
      <c r="E1117" s="27">
        <v>266156.77</v>
      </c>
      <c r="F1117" s="27">
        <v>81894.37</v>
      </c>
      <c r="G1117" s="44" t="s">
        <v>1894</v>
      </c>
      <c r="H1117" s="27" t="s">
        <v>1899</v>
      </c>
      <c r="I1117" s="27"/>
      <c r="J1117" s="27"/>
      <c r="K1117" s="27"/>
    </row>
    <row r="1118" spans="1:11" s="95" customFormat="1" ht="75" x14ac:dyDescent="0.25">
      <c r="A1118" s="27" t="s">
        <v>1464</v>
      </c>
      <c r="B1118" s="2" t="s">
        <v>8609</v>
      </c>
      <c r="C1118" s="27" t="s">
        <v>1898</v>
      </c>
      <c r="D1118" s="27"/>
      <c r="E1118" s="27">
        <v>789562.32</v>
      </c>
      <c r="F1118" s="27">
        <v>769823.25</v>
      </c>
      <c r="G1118" s="44" t="s">
        <v>1894</v>
      </c>
      <c r="H1118" s="27" t="s">
        <v>1899</v>
      </c>
      <c r="I1118" s="27"/>
      <c r="J1118" s="27"/>
      <c r="K1118" s="27"/>
    </row>
    <row r="1119" spans="1:11" s="95" customFormat="1" x14ac:dyDescent="0.25">
      <c r="A1119" s="27"/>
      <c r="B1119" s="27"/>
      <c r="C1119" s="27"/>
      <c r="D1119" s="27"/>
      <c r="E1119" s="32">
        <f>SUM(E1109:E1118)</f>
        <v>2631425.29</v>
      </c>
      <c r="F1119" s="32">
        <f>SUM(F1109:F1118)</f>
        <v>1095026.73</v>
      </c>
      <c r="G1119" s="27"/>
      <c r="H1119" s="27"/>
      <c r="I1119" s="27"/>
      <c r="J1119" s="27"/>
      <c r="K1119" s="27"/>
    </row>
    <row r="1120" spans="1:11" s="95" customFormat="1" x14ac:dyDescent="0.25">
      <c r="A1120" s="265" t="s">
        <v>797</v>
      </c>
      <c r="B1120" s="266"/>
      <c r="C1120" s="266"/>
      <c r="D1120" s="266"/>
      <c r="E1120" s="266"/>
      <c r="F1120" s="266"/>
      <c r="G1120" s="266"/>
      <c r="H1120" s="266"/>
      <c r="I1120" s="266"/>
      <c r="J1120" s="266"/>
      <c r="K1120" s="267"/>
    </row>
    <row r="1121" spans="1:11" s="95" customFormat="1" ht="45" x14ac:dyDescent="0.25">
      <c r="A1121" s="27" t="s">
        <v>1465</v>
      </c>
      <c r="B1121" s="2" t="s">
        <v>8610</v>
      </c>
      <c r="C1121" s="28" t="s">
        <v>1900</v>
      </c>
      <c r="D1121" s="27"/>
      <c r="E1121" s="32">
        <v>2595434.09</v>
      </c>
      <c r="F1121" s="32">
        <v>2445549.17</v>
      </c>
      <c r="G1121" s="46" t="s">
        <v>1709</v>
      </c>
      <c r="H1121" s="27" t="s">
        <v>1903</v>
      </c>
      <c r="I1121" s="27"/>
      <c r="J1121" s="27"/>
      <c r="K1121" s="27"/>
    </row>
    <row r="1122" spans="1:11" s="95" customFormat="1" ht="45" x14ac:dyDescent="0.25">
      <c r="A1122" s="27" t="s">
        <v>1466</v>
      </c>
      <c r="B1122" s="2" t="s">
        <v>8611</v>
      </c>
      <c r="C1122" s="28" t="s">
        <v>1901</v>
      </c>
      <c r="D1122" s="27"/>
      <c r="E1122" s="32">
        <v>2215644</v>
      </c>
      <c r="F1122" s="32">
        <v>1662814.75</v>
      </c>
      <c r="G1122" s="46" t="s">
        <v>1709</v>
      </c>
      <c r="H1122" s="27" t="s">
        <v>1902</v>
      </c>
      <c r="I1122" s="27"/>
      <c r="J1122" s="27"/>
      <c r="K1122" s="27"/>
    </row>
    <row r="1123" spans="1:11" s="95" customFormat="1" x14ac:dyDescent="0.25">
      <c r="A1123" s="27"/>
      <c r="B1123" s="27"/>
      <c r="C1123" s="27"/>
      <c r="D1123" s="27"/>
      <c r="E1123" s="32">
        <f>SUM(E1121:E1122)</f>
        <v>4811078.09</v>
      </c>
      <c r="F1123" s="32">
        <f>SUM(F1121:F1122)</f>
        <v>4108363.92</v>
      </c>
      <c r="G1123" s="27"/>
      <c r="H1123" s="27"/>
      <c r="I1123" s="27"/>
      <c r="J1123" s="27"/>
      <c r="K1123" s="27"/>
    </row>
    <row r="1124" spans="1:11" s="95" customFormat="1" x14ac:dyDescent="0.25">
      <c r="A1124" s="182">
        <v>51</v>
      </c>
      <c r="B1124" s="262" t="s">
        <v>3776</v>
      </c>
      <c r="C1124" s="263"/>
      <c r="D1124" s="263"/>
      <c r="E1124" s="263"/>
      <c r="F1124" s="263"/>
      <c r="G1124" s="263"/>
      <c r="H1124" s="263"/>
      <c r="I1124" s="263"/>
      <c r="J1124" s="263"/>
      <c r="K1124" s="264"/>
    </row>
    <row r="1125" spans="1:11" s="95" customFormat="1" ht="60" x14ac:dyDescent="0.25">
      <c r="A1125" s="27" t="s">
        <v>3885</v>
      </c>
      <c r="B1125" s="2" t="s">
        <v>8612</v>
      </c>
      <c r="C1125" s="28" t="s">
        <v>3836</v>
      </c>
      <c r="D1125" s="27">
        <v>2022</v>
      </c>
      <c r="E1125" s="32">
        <v>158000</v>
      </c>
      <c r="F1125" s="32">
        <v>959028.62</v>
      </c>
      <c r="G1125" s="27" t="s">
        <v>3780</v>
      </c>
      <c r="H1125" s="28" t="s">
        <v>3838</v>
      </c>
      <c r="I1125" s="27"/>
      <c r="J1125" s="27"/>
      <c r="K1125" s="27"/>
    </row>
    <row r="1126" spans="1:11" s="95" customFormat="1" ht="45" x14ac:dyDescent="0.25">
      <c r="A1126" s="27" t="s">
        <v>3886</v>
      </c>
      <c r="B1126" s="2" t="s">
        <v>8613</v>
      </c>
      <c r="C1126" s="28" t="s">
        <v>3837</v>
      </c>
      <c r="D1126" s="27">
        <v>2018</v>
      </c>
      <c r="E1126" s="32">
        <v>820000</v>
      </c>
      <c r="F1126" s="32">
        <v>321166.89</v>
      </c>
      <c r="G1126" s="27" t="s">
        <v>3780</v>
      </c>
      <c r="H1126" s="28" t="s">
        <v>3839</v>
      </c>
      <c r="I1126" s="27"/>
      <c r="J1126" s="27"/>
      <c r="K1126" s="27"/>
    </row>
    <row r="1127" spans="1:11" s="95" customFormat="1" ht="135" x14ac:dyDescent="0.25">
      <c r="A1127" s="27" t="s">
        <v>3887</v>
      </c>
      <c r="B1127" s="2" t="s">
        <v>8614</v>
      </c>
      <c r="C1127" s="185" t="s">
        <v>3840</v>
      </c>
      <c r="D1127" s="27">
        <v>2024</v>
      </c>
      <c r="E1127" s="35">
        <v>629723.36</v>
      </c>
      <c r="F1127" s="35">
        <v>629723.36</v>
      </c>
      <c r="G1127" s="27" t="s">
        <v>3780</v>
      </c>
      <c r="H1127" s="27" t="s">
        <v>3843</v>
      </c>
      <c r="I1127" s="27"/>
      <c r="J1127" s="27"/>
      <c r="K1127" s="27"/>
    </row>
    <row r="1128" spans="1:11" s="95" customFormat="1" ht="135" x14ac:dyDescent="0.25">
      <c r="A1128" s="27" t="s">
        <v>3888</v>
      </c>
      <c r="B1128" s="2" t="s">
        <v>8615</v>
      </c>
      <c r="C1128" s="2" t="s">
        <v>1529</v>
      </c>
      <c r="D1128" s="27">
        <v>2024</v>
      </c>
      <c r="E1128" s="18">
        <v>454993.81</v>
      </c>
      <c r="F1128" s="81">
        <v>454993.81</v>
      </c>
      <c r="G1128" s="27" t="s">
        <v>3780</v>
      </c>
      <c r="H1128" s="27" t="s">
        <v>3843</v>
      </c>
      <c r="I1128" s="27"/>
      <c r="J1128" s="27"/>
      <c r="K1128" s="27"/>
    </row>
    <row r="1129" spans="1:11" s="95" customFormat="1" ht="135" x14ac:dyDescent="0.25">
      <c r="A1129" s="27" t="s">
        <v>3889</v>
      </c>
      <c r="B1129" s="2" t="s">
        <v>8616</v>
      </c>
      <c r="C1129" s="2" t="s">
        <v>3841</v>
      </c>
      <c r="D1129" s="27">
        <v>2024</v>
      </c>
      <c r="E1129" s="18">
        <v>134014.03</v>
      </c>
      <c r="F1129" s="81">
        <v>134014.03</v>
      </c>
      <c r="G1129" s="27" t="s">
        <v>3780</v>
      </c>
      <c r="H1129" s="27" t="s">
        <v>3843</v>
      </c>
      <c r="I1129" s="27"/>
      <c r="J1129" s="27"/>
      <c r="K1129" s="27"/>
    </row>
    <row r="1130" spans="1:11" s="95" customFormat="1" ht="135" x14ac:dyDescent="0.25">
      <c r="A1130" s="27" t="s">
        <v>3890</v>
      </c>
      <c r="B1130" s="2" t="s">
        <v>8617</v>
      </c>
      <c r="C1130" s="2" t="s">
        <v>3842</v>
      </c>
      <c r="D1130" s="27">
        <v>2024</v>
      </c>
      <c r="E1130" s="18">
        <v>118876.52</v>
      </c>
      <c r="F1130" s="81">
        <v>118876.52</v>
      </c>
      <c r="G1130" s="27" t="s">
        <v>3780</v>
      </c>
      <c r="H1130" s="27" t="s">
        <v>3843</v>
      </c>
      <c r="I1130" s="27"/>
      <c r="J1130" s="27"/>
      <c r="K1130" s="27"/>
    </row>
    <row r="1131" spans="1:11" s="95" customFormat="1" ht="135" x14ac:dyDescent="0.25">
      <c r="A1131" s="27" t="s">
        <v>3891</v>
      </c>
      <c r="B1131" s="2" t="s">
        <v>8618</v>
      </c>
      <c r="C1131" s="183" t="s">
        <v>1532</v>
      </c>
      <c r="D1131" s="27">
        <v>2024</v>
      </c>
      <c r="E1131" s="125">
        <v>207928.75</v>
      </c>
      <c r="F1131" s="176">
        <v>207928.75</v>
      </c>
      <c r="G1131" s="27" t="s">
        <v>3780</v>
      </c>
      <c r="H1131" s="27" t="s">
        <v>3843</v>
      </c>
      <c r="I1131" s="27"/>
      <c r="J1131" s="27"/>
      <c r="K1131" s="27"/>
    </row>
    <row r="1132" spans="1:11" s="95" customFormat="1" ht="135" x14ac:dyDescent="0.25">
      <c r="A1132" s="27" t="s">
        <v>3943</v>
      </c>
      <c r="B1132" s="2" t="s">
        <v>8619</v>
      </c>
      <c r="C1132" s="2" t="s">
        <v>3844</v>
      </c>
      <c r="D1132" s="187">
        <v>2024</v>
      </c>
      <c r="E1132" s="18">
        <v>102733.86</v>
      </c>
      <c r="F1132" s="81">
        <v>55318.26</v>
      </c>
      <c r="G1132" s="27" t="s">
        <v>3780</v>
      </c>
      <c r="H1132" s="27" t="s">
        <v>3846</v>
      </c>
      <c r="I1132" s="27"/>
      <c r="J1132" s="27"/>
      <c r="K1132" s="27"/>
    </row>
    <row r="1133" spans="1:11" s="95" customFormat="1" ht="135" x14ac:dyDescent="0.25">
      <c r="A1133" s="27" t="s">
        <v>3944</v>
      </c>
      <c r="B1133" s="2" t="s">
        <v>8620</v>
      </c>
      <c r="C1133" s="2" t="s">
        <v>1530</v>
      </c>
      <c r="D1133" s="187">
        <v>2024</v>
      </c>
      <c r="E1133" s="18">
        <v>165397.32999999999</v>
      </c>
      <c r="F1133" s="81">
        <v>89060.11</v>
      </c>
      <c r="G1133" s="27" t="s">
        <v>3780</v>
      </c>
      <c r="H1133" s="27" t="s">
        <v>3846</v>
      </c>
      <c r="I1133" s="27"/>
      <c r="J1133" s="27"/>
      <c r="K1133" s="27"/>
    </row>
    <row r="1134" spans="1:11" s="95" customFormat="1" ht="60" x14ac:dyDescent="0.25">
      <c r="A1134" s="27" t="s">
        <v>3945</v>
      </c>
      <c r="B1134" s="2" t="s">
        <v>8621</v>
      </c>
      <c r="C1134" s="2" t="s">
        <v>3845</v>
      </c>
      <c r="D1134" s="188">
        <v>2023</v>
      </c>
      <c r="E1134" s="18">
        <v>119700</v>
      </c>
      <c r="F1134" s="81">
        <v>89775</v>
      </c>
      <c r="G1134" s="27" t="s">
        <v>3780</v>
      </c>
      <c r="H1134" s="27" t="s">
        <v>3847</v>
      </c>
      <c r="I1134" s="27"/>
      <c r="J1134" s="27"/>
      <c r="K1134" s="27"/>
    </row>
    <row r="1135" spans="1:11" s="95" customFormat="1" x14ac:dyDescent="0.25">
      <c r="A1135" s="27"/>
      <c r="B1135" s="187"/>
      <c r="C1135" s="184"/>
      <c r="D1135" s="188"/>
      <c r="E1135" s="128">
        <f>SUM(E1125:E1134)</f>
        <v>2911367.6599999997</v>
      </c>
      <c r="F1135" s="194">
        <f>SUM(F1125:F1134)</f>
        <v>3059885.3499999996</v>
      </c>
      <c r="G1135" s="27"/>
      <c r="H1135" s="27"/>
      <c r="I1135" s="27"/>
      <c r="J1135" s="27"/>
      <c r="K1135" s="27"/>
    </row>
    <row r="1136" spans="1:11" s="95" customFormat="1" x14ac:dyDescent="0.25">
      <c r="A1136" s="265" t="s">
        <v>797</v>
      </c>
      <c r="B1136" s="266"/>
      <c r="C1136" s="266"/>
      <c r="D1136" s="266"/>
      <c r="E1136" s="266"/>
      <c r="F1136" s="266"/>
      <c r="G1136" s="266"/>
      <c r="H1136" s="266"/>
      <c r="I1136" s="266"/>
      <c r="J1136" s="266"/>
      <c r="K1136" s="267"/>
    </row>
    <row r="1137" spans="1:11" s="95" customFormat="1" ht="60" x14ac:dyDescent="0.25">
      <c r="A1137" s="27" t="s">
        <v>3946</v>
      </c>
      <c r="B1137" s="2" t="s">
        <v>8622</v>
      </c>
      <c r="C1137" s="186" t="s">
        <v>3848</v>
      </c>
      <c r="D1137" s="27"/>
      <c r="E1137" s="55">
        <v>192723</v>
      </c>
      <c r="F1137" s="55">
        <v>183086.91</v>
      </c>
      <c r="G1137" s="27" t="s">
        <v>3780</v>
      </c>
      <c r="H1137" s="27" t="s">
        <v>3849</v>
      </c>
      <c r="I1137" s="27"/>
      <c r="J1137" s="27"/>
      <c r="K1137" s="27"/>
    </row>
    <row r="1138" spans="1:11" s="95" customFormat="1" x14ac:dyDescent="0.25">
      <c r="A1138" s="180">
        <v>52</v>
      </c>
      <c r="B1138" s="262" t="s">
        <v>3421</v>
      </c>
      <c r="C1138" s="263"/>
      <c r="D1138" s="263"/>
      <c r="E1138" s="263"/>
      <c r="F1138" s="263"/>
      <c r="G1138" s="263"/>
      <c r="H1138" s="263"/>
      <c r="I1138" s="263"/>
      <c r="J1138" s="263"/>
      <c r="K1138" s="264"/>
    </row>
    <row r="1139" spans="1:11" s="95" customFormat="1" ht="45" x14ac:dyDescent="0.25">
      <c r="A1139" s="27" t="s">
        <v>4135</v>
      </c>
      <c r="B1139" s="2" t="s">
        <v>8623</v>
      </c>
      <c r="C1139" s="27" t="s">
        <v>3668</v>
      </c>
      <c r="D1139" s="27">
        <v>2022</v>
      </c>
      <c r="E1139" s="32">
        <v>249330.62</v>
      </c>
      <c r="F1139" s="32">
        <v>200849.67</v>
      </c>
      <c r="G1139" s="27" t="s">
        <v>3439</v>
      </c>
      <c r="H1139" s="34" t="s">
        <v>3689</v>
      </c>
      <c r="I1139" s="27"/>
      <c r="J1139" s="27"/>
      <c r="K1139" s="27"/>
    </row>
    <row r="1140" spans="1:11" s="95" customFormat="1" ht="45" x14ac:dyDescent="0.25">
      <c r="A1140" s="27" t="s">
        <v>4136</v>
      </c>
      <c r="B1140" s="2" t="s">
        <v>8624</v>
      </c>
      <c r="C1140" s="27" t="s">
        <v>3669</v>
      </c>
      <c r="D1140" s="27">
        <v>2022</v>
      </c>
      <c r="E1140" s="32">
        <v>276408.78999999998</v>
      </c>
      <c r="F1140" s="32">
        <v>0</v>
      </c>
      <c r="G1140" s="27" t="s">
        <v>3439</v>
      </c>
      <c r="H1140" s="34" t="s">
        <v>3690</v>
      </c>
      <c r="I1140" s="27"/>
      <c r="J1140" s="27"/>
      <c r="K1140" s="27"/>
    </row>
    <row r="1141" spans="1:11" s="95" customFormat="1" ht="45" x14ac:dyDescent="0.25">
      <c r="A1141" s="27" t="s">
        <v>4137</v>
      </c>
      <c r="B1141" s="2" t="s">
        <v>8625</v>
      </c>
      <c r="C1141" s="27" t="s">
        <v>3670</v>
      </c>
      <c r="D1141" s="27">
        <v>2022</v>
      </c>
      <c r="E1141" s="32">
        <v>290978.51</v>
      </c>
      <c r="F1141" s="32">
        <v>0</v>
      </c>
      <c r="G1141" s="27" t="s">
        <v>3439</v>
      </c>
      <c r="H1141" s="34" t="s">
        <v>3690</v>
      </c>
      <c r="I1141" s="27"/>
      <c r="J1141" s="27"/>
      <c r="K1141" s="27"/>
    </row>
    <row r="1142" spans="1:11" s="95" customFormat="1" ht="45" x14ac:dyDescent="0.25">
      <c r="A1142" s="27" t="s">
        <v>4138</v>
      </c>
      <c r="B1142" s="2" t="s">
        <v>8626</v>
      </c>
      <c r="C1142" s="27" t="s">
        <v>3671</v>
      </c>
      <c r="D1142" s="27">
        <v>2022</v>
      </c>
      <c r="E1142" s="32">
        <v>105007.72</v>
      </c>
      <c r="F1142" s="32">
        <v>90423.22</v>
      </c>
      <c r="G1142" s="27" t="s">
        <v>3439</v>
      </c>
      <c r="H1142" s="34" t="s">
        <v>3691</v>
      </c>
      <c r="I1142" s="27"/>
      <c r="J1142" s="27"/>
      <c r="K1142" s="27"/>
    </row>
    <row r="1143" spans="1:11" s="95" customFormat="1" ht="45" x14ac:dyDescent="0.25">
      <c r="A1143" s="27" t="s">
        <v>4139</v>
      </c>
      <c r="B1143" s="2" t="s">
        <v>8627</v>
      </c>
      <c r="C1143" s="27" t="s">
        <v>3671</v>
      </c>
      <c r="D1143" s="27">
        <v>2022</v>
      </c>
      <c r="E1143" s="32">
        <v>105007.72</v>
      </c>
      <c r="F1143" s="32">
        <v>90423.22</v>
      </c>
      <c r="G1143" s="27" t="s">
        <v>3439</v>
      </c>
      <c r="H1143" s="34" t="s">
        <v>3691</v>
      </c>
      <c r="I1143" s="27"/>
      <c r="J1143" s="27"/>
      <c r="K1143" s="27"/>
    </row>
    <row r="1144" spans="1:11" s="95" customFormat="1" ht="45" x14ac:dyDescent="0.25">
      <c r="A1144" s="27" t="s">
        <v>4140</v>
      </c>
      <c r="B1144" s="2" t="s">
        <v>8628</v>
      </c>
      <c r="C1144" s="27" t="s">
        <v>3672</v>
      </c>
      <c r="D1144" s="27">
        <v>2022</v>
      </c>
      <c r="E1144" s="32">
        <v>537385.61</v>
      </c>
      <c r="F1144" s="32">
        <v>462748.61</v>
      </c>
      <c r="G1144" s="27" t="s">
        <v>3439</v>
      </c>
      <c r="H1144" s="34" t="s">
        <v>3691</v>
      </c>
      <c r="I1144" s="27"/>
      <c r="J1144" s="27"/>
      <c r="K1144" s="27"/>
    </row>
    <row r="1145" spans="1:11" s="95" customFormat="1" ht="45" x14ac:dyDescent="0.25">
      <c r="A1145" s="27" t="s">
        <v>4141</v>
      </c>
      <c r="B1145" s="2" t="s">
        <v>8629</v>
      </c>
      <c r="C1145" s="27" t="s">
        <v>3673</v>
      </c>
      <c r="D1145" s="27">
        <v>2022</v>
      </c>
      <c r="E1145" s="32">
        <v>171194.87</v>
      </c>
      <c r="F1145" s="32">
        <v>147417.87</v>
      </c>
      <c r="G1145" s="27" t="s">
        <v>3439</v>
      </c>
      <c r="H1145" s="34" t="s">
        <v>3691</v>
      </c>
      <c r="I1145" s="27"/>
      <c r="J1145" s="27"/>
      <c r="K1145" s="27"/>
    </row>
    <row r="1146" spans="1:11" s="95" customFormat="1" ht="45" x14ac:dyDescent="0.25">
      <c r="A1146" s="27" t="s">
        <v>4142</v>
      </c>
      <c r="B1146" s="2" t="s">
        <v>8630</v>
      </c>
      <c r="C1146" s="27" t="s">
        <v>3673</v>
      </c>
      <c r="D1146" s="27">
        <v>2022</v>
      </c>
      <c r="E1146" s="32">
        <v>171194.87</v>
      </c>
      <c r="F1146" s="32">
        <v>147417.87</v>
      </c>
      <c r="G1146" s="27" t="s">
        <v>3439</v>
      </c>
      <c r="H1146" s="34" t="s">
        <v>3691</v>
      </c>
      <c r="I1146" s="27"/>
      <c r="J1146" s="27"/>
      <c r="K1146" s="27"/>
    </row>
    <row r="1147" spans="1:11" s="95" customFormat="1" ht="45" x14ac:dyDescent="0.25">
      <c r="A1147" s="27" t="s">
        <v>4143</v>
      </c>
      <c r="B1147" s="2" t="s">
        <v>8631</v>
      </c>
      <c r="C1147" s="27" t="s">
        <v>3674</v>
      </c>
      <c r="D1147" s="27">
        <v>2022</v>
      </c>
      <c r="E1147" s="32">
        <v>176660.23</v>
      </c>
      <c r="F1147" s="32">
        <v>143290.96</v>
      </c>
      <c r="G1147" s="27" t="s">
        <v>3439</v>
      </c>
      <c r="H1147" s="34" t="s">
        <v>3692</v>
      </c>
      <c r="I1147" s="27"/>
      <c r="J1147" s="27"/>
      <c r="K1147" s="27"/>
    </row>
    <row r="1148" spans="1:11" s="95" customFormat="1" ht="45" x14ac:dyDescent="0.25">
      <c r="A1148" s="27" t="s">
        <v>4144</v>
      </c>
      <c r="B1148" s="2" t="s">
        <v>8632</v>
      </c>
      <c r="C1148" s="27" t="s">
        <v>3675</v>
      </c>
      <c r="D1148" s="27">
        <v>2022</v>
      </c>
      <c r="E1148" s="32">
        <v>158882.29999999999</v>
      </c>
      <c r="F1148" s="32">
        <v>128871.18</v>
      </c>
      <c r="G1148" s="27" t="s">
        <v>3439</v>
      </c>
      <c r="H1148" s="34" t="s">
        <v>3692</v>
      </c>
      <c r="I1148" s="27"/>
      <c r="J1148" s="27"/>
      <c r="K1148" s="27"/>
    </row>
    <row r="1149" spans="1:11" s="95" customFormat="1" ht="45" x14ac:dyDescent="0.25">
      <c r="A1149" s="27" t="s">
        <v>4145</v>
      </c>
      <c r="B1149" s="2" t="s">
        <v>8633</v>
      </c>
      <c r="C1149" s="27" t="s">
        <v>3676</v>
      </c>
      <c r="D1149" s="27">
        <v>2022</v>
      </c>
      <c r="E1149" s="32">
        <v>258951.6</v>
      </c>
      <c r="F1149" s="32">
        <v>0</v>
      </c>
      <c r="G1149" s="27" t="s">
        <v>3439</v>
      </c>
      <c r="H1149" s="34" t="s">
        <v>3690</v>
      </c>
      <c r="I1149" s="27"/>
      <c r="J1149" s="27"/>
      <c r="K1149" s="27"/>
    </row>
    <row r="1150" spans="1:11" s="95" customFormat="1" ht="45" x14ac:dyDescent="0.25">
      <c r="A1150" s="27" t="s">
        <v>4146</v>
      </c>
      <c r="B1150" s="2" t="s">
        <v>8634</v>
      </c>
      <c r="C1150" s="27" t="s">
        <v>3676</v>
      </c>
      <c r="D1150" s="27">
        <v>2022</v>
      </c>
      <c r="E1150" s="32">
        <v>266847.59999999998</v>
      </c>
      <c r="F1150" s="32">
        <v>0</v>
      </c>
      <c r="G1150" s="27" t="s">
        <v>3439</v>
      </c>
      <c r="H1150" s="34" t="s">
        <v>3690</v>
      </c>
      <c r="I1150" s="27"/>
      <c r="J1150" s="27"/>
      <c r="K1150" s="27"/>
    </row>
    <row r="1151" spans="1:11" s="95" customFormat="1" ht="45" x14ac:dyDescent="0.25">
      <c r="A1151" s="27" t="s">
        <v>4147</v>
      </c>
      <c r="B1151" s="2" t="s">
        <v>8635</v>
      </c>
      <c r="C1151" s="27" t="s">
        <v>3677</v>
      </c>
      <c r="D1151" s="27">
        <v>2022</v>
      </c>
      <c r="E1151" s="32">
        <v>258951.6</v>
      </c>
      <c r="F1151" s="32">
        <v>0</v>
      </c>
      <c r="G1151" s="27" t="s">
        <v>3439</v>
      </c>
      <c r="H1151" s="34" t="s">
        <v>3690</v>
      </c>
      <c r="I1151" s="27"/>
      <c r="J1151" s="27"/>
      <c r="K1151" s="27"/>
    </row>
    <row r="1152" spans="1:11" s="95" customFormat="1" ht="45" x14ac:dyDescent="0.25">
      <c r="A1152" s="27" t="s">
        <v>4148</v>
      </c>
      <c r="B1152" s="2" t="s">
        <v>8636</v>
      </c>
      <c r="C1152" s="27" t="s">
        <v>3677</v>
      </c>
      <c r="D1152" s="27">
        <v>2022</v>
      </c>
      <c r="E1152" s="32">
        <v>266847.59999999998</v>
      </c>
      <c r="F1152" s="32">
        <v>0</v>
      </c>
      <c r="G1152" s="27" t="s">
        <v>3439</v>
      </c>
      <c r="H1152" s="34" t="s">
        <v>3690</v>
      </c>
      <c r="I1152" s="27"/>
      <c r="J1152" s="27"/>
      <c r="K1152" s="27"/>
    </row>
    <row r="1153" spans="1:11" s="95" customFormat="1" ht="45" x14ac:dyDescent="0.25">
      <c r="A1153" s="27" t="s">
        <v>4149</v>
      </c>
      <c r="B1153" s="2" t="s">
        <v>8637</v>
      </c>
      <c r="C1153" s="27" t="s">
        <v>3678</v>
      </c>
      <c r="D1153" s="27">
        <v>2022</v>
      </c>
      <c r="E1153" s="32">
        <v>1271010.51</v>
      </c>
      <c r="F1153" s="32">
        <v>1006216.76</v>
      </c>
      <c r="G1153" s="27" t="s">
        <v>3439</v>
      </c>
      <c r="H1153" s="34" t="s">
        <v>3691</v>
      </c>
      <c r="I1153" s="27"/>
      <c r="J1153" s="27"/>
      <c r="K1153" s="27"/>
    </row>
    <row r="1154" spans="1:11" s="95" customFormat="1" ht="45" x14ac:dyDescent="0.25">
      <c r="A1154" s="27" t="s">
        <v>4150</v>
      </c>
      <c r="B1154" s="2" t="s">
        <v>8638</v>
      </c>
      <c r="C1154" s="27" t="s">
        <v>3679</v>
      </c>
      <c r="D1154" s="27">
        <v>2022</v>
      </c>
      <c r="E1154" s="32">
        <v>127768.06</v>
      </c>
      <c r="F1154" s="32">
        <v>110022.56</v>
      </c>
      <c r="G1154" s="27" t="s">
        <v>3439</v>
      </c>
      <c r="H1154" s="34" t="s">
        <v>3691</v>
      </c>
      <c r="I1154" s="27"/>
      <c r="J1154" s="27"/>
      <c r="K1154" s="27"/>
    </row>
    <row r="1155" spans="1:11" s="95" customFormat="1" ht="45" x14ac:dyDescent="0.25">
      <c r="A1155" s="27" t="s">
        <v>4151</v>
      </c>
      <c r="B1155" s="2" t="s">
        <v>8639</v>
      </c>
      <c r="C1155" s="27" t="s">
        <v>3679</v>
      </c>
      <c r="D1155" s="27">
        <v>2022</v>
      </c>
      <c r="E1155" s="32">
        <v>127768.06</v>
      </c>
      <c r="F1155" s="32">
        <v>110022.56</v>
      </c>
      <c r="G1155" s="27" t="s">
        <v>3439</v>
      </c>
      <c r="H1155" s="34" t="s">
        <v>3691</v>
      </c>
      <c r="I1155" s="27"/>
      <c r="J1155" s="27"/>
      <c r="K1155" s="27"/>
    </row>
    <row r="1156" spans="1:11" s="95" customFormat="1" ht="45" x14ac:dyDescent="0.25">
      <c r="A1156" s="27" t="s">
        <v>4152</v>
      </c>
      <c r="B1156" s="2" t="s">
        <v>8640</v>
      </c>
      <c r="C1156" s="27" t="s">
        <v>3680</v>
      </c>
      <c r="D1156" s="27">
        <v>2022</v>
      </c>
      <c r="E1156" s="32">
        <v>510516</v>
      </c>
      <c r="F1156" s="32">
        <v>0</v>
      </c>
      <c r="G1156" s="27" t="s">
        <v>3439</v>
      </c>
      <c r="H1156" s="34" t="s">
        <v>3690</v>
      </c>
      <c r="I1156" s="27"/>
      <c r="J1156" s="27"/>
      <c r="K1156" s="27"/>
    </row>
    <row r="1157" spans="1:11" s="95" customFormat="1" ht="45" x14ac:dyDescent="0.25">
      <c r="A1157" s="27" t="s">
        <v>4153</v>
      </c>
      <c r="B1157" s="2" t="s">
        <v>8641</v>
      </c>
      <c r="C1157" s="27" t="s">
        <v>3681</v>
      </c>
      <c r="D1157" s="27">
        <v>2022</v>
      </c>
      <c r="E1157" s="32">
        <v>510516</v>
      </c>
      <c r="F1157" s="32">
        <v>0</v>
      </c>
      <c r="G1157" s="27" t="s">
        <v>3439</v>
      </c>
      <c r="H1157" s="34" t="s">
        <v>3690</v>
      </c>
      <c r="I1157" s="27"/>
      <c r="J1157" s="27"/>
      <c r="K1157" s="27"/>
    </row>
    <row r="1158" spans="1:11" s="95" customFormat="1" ht="45" x14ac:dyDescent="0.25">
      <c r="A1158" s="27" t="s">
        <v>4154</v>
      </c>
      <c r="B1158" s="2" t="s">
        <v>8642</v>
      </c>
      <c r="C1158" s="27" t="s">
        <v>3682</v>
      </c>
      <c r="D1158" s="27">
        <v>2022</v>
      </c>
      <c r="E1158" s="32">
        <v>596944.72</v>
      </c>
      <c r="F1158" s="32">
        <v>472581.22</v>
      </c>
      <c r="G1158" s="27" t="s">
        <v>3439</v>
      </c>
      <c r="H1158" s="34" t="s">
        <v>3691</v>
      </c>
      <c r="I1158" s="27"/>
      <c r="J1158" s="27"/>
      <c r="K1158" s="27"/>
    </row>
    <row r="1159" spans="1:11" s="95" customFormat="1" ht="60" x14ac:dyDescent="0.25">
      <c r="A1159" s="27" t="s">
        <v>4155</v>
      </c>
      <c r="B1159" s="2" t="s">
        <v>8643</v>
      </c>
      <c r="C1159" s="28" t="s">
        <v>3683</v>
      </c>
      <c r="D1159" s="27">
        <v>2019</v>
      </c>
      <c r="E1159" s="32">
        <v>240570</v>
      </c>
      <c r="F1159" s="32">
        <v>0</v>
      </c>
      <c r="G1159" s="27" t="s">
        <v>3439</v>
      </c>
      <c r="H1159" s="28" t="s">
        <v>3693</v>
      </c>
      <c r="I1159" s="27"/>
      <c r="J1159" s="27"/>
      <c r="K1159" s="27"/>
    </row>
    <row r="1160" spans="1:11" s="95" customFormat="1" ht="60" x14ac:dyDescent="0.25">
      <c r="A1160" s="27" t="s">
        <v>4156</v>
      </c>
      <c r="B1160" s="2" t="s">
        <v>8644</v>
      </c>
      <c r="C1160" s="27" t="s">
        <v>3684</v>
      </c>
      <c r="D1160" s="27">
        <v>2023</v>
      </c>
      <c r="E1160" s="32">
        <v>629237.06000000006</v>
      </c>
      <c r="F1160" s="32">
        <v>0</v>
      </c>
      <c r="G1160" s="27" t="s">
        <v>3439</v>
      </c>
      <c r="H1160" s="34" t="s">
        <v>3694</v>
      </c>
      <c r="I1160" s="27"/>
      <c r="J1160" s="27"/>
      <c r="K1160" s="27"/>
    </row>
    <row r="1161" spans="1:11" s="95" customFormat="1" ht="60" x14ac:dyDescent="0.25">
      <c r="A1161" s="27" t="s">
        <v>4207</v>
      </c>
      <c r="B1161" s="2" t="s">
        <v>8645</v>
      </c>
      <c r="C1161" s="27" t="s">
        <v>3684</v>
      </c>
      <c r="D1161" s="27">
        <v>2023</v>
      </c>
      <c r="E1161" s="32">
        <v>301184</v>
      </c>
      <c r="F1161" s="32">
        <v>0</v>
      </c>
      <c r="G1161" s="27" t="s">
        <v>3439</v>
      </c>
      <c r="H1161" s="34" t="s">
        <v>3695</v>
      </c>
      <c r="I1161" s="27"/>
      <c r="J1161" s="27"/>
      <c r="K1161" s="27"/>
    </row>
    <row r="1162" spans="1:11" s="95" customFormat="1" ht="60" x14ac:dyDescent="0.25">
      <c r="A1162" s="27" t="s">
        <v>4208</v>
      </c>
      <c r="B1162" s="2" t="s">
        <v>8646</v>
      </c>
      <c r="C1162" s="27" t="s">
        <v>3685</v>
      </c>
      <c r="D1162" s="27" t="s">
        <v>3686</v>
      </c>
      <c r="E1162" s="32">
        <v>2037000</v>
      </c>
      <c r="F1162" s="32">
        <v>1901200</v>
      </c>
      <c r="G1162" s="27" t="s">
        <v>3439</v>
      </c>
      <c r="H1162" s="27" t="s">
        <v>3696</v>
      </c>
      <c r="I1162" s="27"/>
      <c r="J1162" s="27"/>
      <c r="K1162" s="27"/>
    </row>
    <row r="1163" spans="1:11" s="95" customFormat="1" ht="60" x14ac:dyDescent="0.25">
      <c r="A1163" s="27" t="s">
        <v>4209</v>
      </c>
      <c r="B1163" s="2" t="s">
        <v>8647</v>
      </c>
      <c r="C1163" s="27" t="s">
        <v>3687</v>
      </c>
      <c r="D1163" s="27" t="s">
        <v>3688</v>
      </c>
      <c r="E1163" s="32">
        <v>150940</v>
      </c>
      <c r="F1163" s="32">
        <v>149143.1</v>
      </c>
      <c r="G1163" s="27" t="s">
        <v>3439</v>
      </c>
      <c r="H1163" s="27" t="s">
        <v>3697</v>
      </c>
      <c r="I1163" s="27"/>
      <c r="J1163" s="27"/>
      <c r="K1163" s="27"/>
    </row>
    <row r="1164" spans="1:11" s="95" customFormat="1" x14ac:dyDescent="0.25">
      <c r="A1164" s="27"/>
      <c r="B1164" s="27"/>
      <c r="C1164" s="27"/>
      <c r="D1164" s="27"/>
      <c r="E1164" s="32">
        <f>SUM(E1139:E1163)</f>
        <v>9797104.0499999989</v>
      </c>
      <c r="F1164" s="32">
        <f>SUM(F1139:F1163)</f>
        <v>5160628.8</v>
      </c>
      <c r="G1164" s="27"/>
      <c r="H1164" s="27"/>
      <c r="I1164" s="27"/>
      <c r="J1164" s="27"/>
      <c r="K1164" s="27"/>
    </row>
    <row r="1165" spans="1:11" s="95" customFormat="1" x14ac:dyDescent="0.25">
      <c r="A1165" s="265" t="s">
        <v>797</v>
      </c>
      <c r="B1165" s="266"/>
      <c r="C1165" s="266"/>
      <c r="D1165" s="266"/>
      <c r="E1165" s="266"/>
      <c r="F1165" s="266"/>
      <c r="G1165" s="266"/>
      <c r="H1165" s="266"/>
      <c r="I1165" s="266"/>
      <c r="J1165" s="266"/>
      <c r="K1165" s="267"/>
    </row>
    <row r="1166" spans="1:11" s="95" customFormat="1" ht="33" customHeight="1" x14ac:dyDescent="0.25">
      <c r="A1166" s="27" t="s">
        <v>4210</v>
      </c>
      <c r="B1166" s="2" t="s">
        <v>8648</v>
      </c>
      <c r="C1166" s="27" t="s">
        <v>3698</v>
      </c>
      <c r="D1166" s="27">
        <v>2018</v>
      </c>
      <c r="E1166" s="32">
        <v>566036</v>
      </c>
      <c r="F1166" s="32">
        <v>566036</v>
      </c>
      <c r="G1166" s="27" t="s">
        <v>3439</v>
      </c>
      <c r="H1166" s="28" t="s">
        <v>3699</v>
      </c>
      <c r="I1166" s="27"/>
      <c r="J1166" s="27"/>
      <c r="K1166" s="27"/>
    </row>
    <row r="1167" spans="1:11" s="95" customFormat="1" x14ac:dyDescent="0.25">
      <c r="A1167" s="118">
        <v>53</v>
      </c>
      <c r="B1167" s="262" t="s">
        <v>2116</v>
      </c>
      <c r="C1167" s="263"/>
      <c r="D1167" s="263"/>
      <c r="E1167" s="263"/>
      <c r="F1167" s="263"/>
      <c r="G1167" s="263"/>
      <c r="H1167" s="263"/>
      <c r="I1167" s="263"/>
      <c r="J1167" s="263"/>
      <c r="K1167" s="264"/>
    </row>
    <row r="1168" spans="1:11" s="95" customFormat="1" ht="60" x14ac:dyDescent="0.25">
      <c r="A1168" s="27" t="s">
        <v>1711</v>
      </c>
      <c r="B1168" s="2" t="s">
        <v>8649</v>
      </c>
      <c r="C1168" s="27" t="s">
        <v>2224</v>
      </c>
      <c r="D1168" s="27" t="s">
        <v>194</v>
      </c>
      <c r="E1168" s="32">
        <v>340000</v>
      </c>
      <c r="F1168" s="32">
        <v>218571.4</v>
      </c>
      <c r="G1168" s="27" t="s">
        <v>2174</v>
      </c>
      <c r="H1168" s="28" t="s">
        <v>2226</v>
      </c>
      <c r="I1168" s="27"/>
      <c r="J1168" s="27"/>
      <c r="K1168" s="27"/>
    </row>
    <row r="1169" spans="1:11" s="95" customFormat="1" ht="75" x14ac:dyDescent="0.25">
      <c r="A1169" s="27" t="s">
        <v>1712</v>
      </c>
      <c r="B1169" s="2" t="s">
        <v>8650</v>
      </c>
      <c r="C1169" s="136" t="s">
        <v>2225</v>
      </c>
      <c r="D1169" s="27"/>
      <c r="E1169" s="32">
        <v>138000</v>
      </c>
      <c r="F1169" s="32">
        <v>0</v>
      </c>
      <c r="G1169" s="27" t="s">
        <v>2174</v>
      </c>
      <c r="H1169" s="28" t="s">
        <v>2227</v>
      </c>
      <c r="I1169" s="27"/>
      <c r="J1169" s="27"/>
      <c r="K1169" s="27"/>
    </row>
    <row r="1170" spans="1:11" s="95" customFormat="1" ht="60" x14ac:dyDescent="0.25">
      <c r="A1170" s="27" t="s">
        <v>1754</v>
      </c>
      <c r="B1170" s="2" t="s">
        <v>8651</v>
      </c>
      <c r="C1170" s="130" t="s">
        <v>2228</v>
      </c>
      <c r="D1170" s="27"/>
      <c r="E1170" s="32">
        <v>116257.68</v>
      </c>
      <c r="F1170" s="32">
        <v>0</v>
      </c>
      <c r="G1170" s="27" t="s">
        <v>2174</v>
      </c>
      <c r="H1170" s="9" t="s">
        <v>2227</v>
      </c>
      <c r="I1170" s="27"/>
      <c r="J1170" s="27"/>
      <c r="K1170" s="27"/>
    </row>
    <row r="1171" spans="1:11" s="95" customFormat="1" ht="135" x14ac:dyDescent="0.25">
      <c r="A1171" s="27" t="s">
        <v>1755</v>
      </c>
      <c r="B1171" s="2" t="s">
        <v>8652</v>
      </c>
      <c r="C1171" s="27" t="s">
        <v>2234</v>
      </c>
      <c r="D1171" s="27" t="s">
        <v>206</v>
      </c>
      <c r="E1171" s="32">
        <v>346145.26</v>
      </c>
      <c r="F1171" s="32">
        <v>159759.34</v>
      </c>
      <c r="G1171" s="27" t="s">
        <v>2174</v>
      </c>
      <c r="H1171" s="27" t="s">
        <v>2233</v>
      </c>
      <c r="I1171" s="27"/>
      <c r="J1171" s="27"/>
      <c r="K1171" s="27"/>
    </row>
    <row r="1172" spans="1:11" s="95" customFormat="1" ht="135" x14ac:dyDescent="0.25">
      <c r="A1172" s="27" t="s">
        <v>1756</v>
      </c>
      <c r="B1172" s="2" t="s">
        <v>8653</v>
      </c>
      <c r="C1172" s="27" t="s">
        <v>1525</v>
      </c>
      <c r="D1172" s="27" t="s">
        <v>206</v>
      </c>
      <c r="E1172" s="32">
        <v>607442.18000000005</v>
      </c>
      <c r="F1172" s="32">
        <v>420536.9</v>
      </c>
      <c r="G1172" s="27" t="s">
        <v>2174</v>
      </c>
      <c r="H1172" s="27" t="s">
        <v>2235</v>
      </c>
      <c r="I1172" s="27"/>
      <c r="J1172" s="27"/>
      <c r="K1172" s="27"/>
    </row>
    <row r="1173" spans="1:11" s="95" customFormat="1" ht="135" x14ac:dyDescent="0.25">
      <c r="A1173" s="27" t="s">
        <v>1757</v>
      </c>
      <c r="B1173" s="2" t="s">
        <v>8654</v>
      </c>
      <c r="C1173" s="27" t="s">
        <v>2229</v>
      </c>
      <c r="D1173" s="27" t="s">
        <v>206</v>
      </c>
      <c r="E1173" s="32">
        <v>195434.72</v>
      </c>
      <c r="F1173" s="32">
        <v>186128.32</v>
      </c>
      <c r="G1173" s="27" t="s">
        <v>2174</v>
      </c>
      <c r="H1173" s="27" t="s">
        <v>2235</v>
      </c>
      <c r="I1173" s="27"/>
      <c r="J1173" s="27"/>
      <c r="K1173" s="27"/>
    </row>
    <row r="1174" spans="1:11" s="20" customFormat="1" ht="135" x14ac:dyDescent="0.25">
      <c r="A1174" s="27" t="s">
        <v>1758</v>
      </c>
      <c r="B1174" s="2" t="s">
        <v>8655</v>
      </c>
      <c r="C1174" s="27" t="s">
        <v>1531</v>
      </c>
      <c r="D1174" s="27" t="s">
        <v>206</v>
      </c>
      <c r="E1174" s="32">
        <v>143215.10999999999</v>
      </c>
      <c r="F1174" s="32">
        <v>127302.31</v>
      </c>
      <c r="G1174" s="27" t="s">
        <v>2174</v>
      </c>
      <c r="H1174" s="27" t="s">
        <v>2235</v>
      </c>
      <c r="I1174" s="27"/>
      <c r="J1174" s="27"/>
      <c r="K1174" s="27"/>
    </row>
    <row r="1175" spans="1:11" s="20" customFormat="1" ht="135" x14ac:dyDescent="0.25">
      <c r="A1175" s="27" t="s">
        <v>1759</v>
      </c>
      <c r="B1175" s="2" t="s">
        <v>8656</v>
      </c>
      <c r="C1175" s="27" t="s">
        <v>2230</v>
      </c>
      <c r="D1175" s="27" t="s">
        <v>206</v>
      </c>
      <c r="E1175" s="32">
        <v>128011.93</v>
      </c>
      <c r="F1175" s="32">
        <v>113788.37</v>
      </c>
      <c r="G1175" s="27" t="s">
        <v>2174</v>
      </c>
      <c r="H1175" s="27" t="s">
        <v>2235</v>
      </c>
      <c r="I1175" s="27"/>
      <c r="J1175" s="27"/>
      <c r="K1175" s="27"/>
    </row>
    <row r="1176" spans="1:11" s="20" customFormat="1" ht="135" x14ac:dyDescent="0.25">
      <c r="A1176" s="27" t="s">
        <v>1760</v>
      </c>
      <c r="B1176" s="2" t="s">
        <v>8657</v>
      </c>
      <c r="C1176" s="27" t="s">
        <v>2231</v>
      </c>
      <c r="D1176" s="27" t="s">
        <v>206</v>
      </c>
      <c r="E1176" s="32">
        <v>115989.47</v>
      </c>
      <c r="F1176" s="32">
        <v>103101.75</v>
      </c>
      <c r="G1176" s="27" t="s">
        <v>2174</v>
      </c>
      <c r="H1176" s="27" t="s">
        <v>2235</v>
      </c>
      <c r="I1176" s="27"/>
      <c r="J1176" s="27"/>
      <c r="K1176" s="27"/>
    </row>
    <row r="1177" spans="1:11" s="20" customFormat="1" ht="135" x14ac:dyDescent="0.25">
      <c r="A1177" s="27" t="s">
        <v>1761</v>
      </c>
      <c r="B1177" s="2" t="s">
        <v>8658</v>
      </c>
      <c r="C1177" s="27" t="s">
        <v>2232</v>
      </c>
      <c r="D1177" s="27" t="s">
        <v>206</v>
      </c>
      <c r="E1177" s="32">
        <v>100190</v>
      </c>
      <c r="F1177" s="32">
        <v>89057.76</v>
      </c>
      <c r="G1177" s="27" t="s">
        <v>2174</v>
      </c>
      <c r="H1177" s="27" t="s">
        <v>2235</v>
      </c>
      <c r="I1177" s="27"/>
      <c r="J1177" s="27"/>
      <c r="K1177" s="27"/>
    </row>
    <row r="1178" spans="1:11" s="20" customFormat="1" ht="60" x14ac:dyDescent="0.25">
      <c r="A1178" s="27" t="s">
        <v>1762</v>
      </c>
      <c r="B1178" s="2" t="s">
        <v>8659</v>
      </c>
      <c r="C1178" s="27" t="s">
        <v>2236</v>
      </c>
      <c r="D1178" s="27" t="s">
        <v>206</v>
      </c>
      <c r="E1178" s="32">
        <v>187000</v>
      </c>
      <c r="F1178" s="32">
        <v>161027.79999999999</v>
      </c>
      <c r="G1178" s="27" t="s">
        <v>2174</v>
      </c>
      <c r="H1178" s="27" t="s">
        <v>2237</v>
      </c>
      <c r="I1178" s="27"/>
      <c r="J1178" s="27"/>
      <c r="K1178" s="27"/>
    </row>
    <row r="1179" spans="1:11" x14ac:dyDescent="0.25">
      <c r="A1179" s="2"/>
      <c r="B1179" s="2"/>
      <c r="C1179" s="2"/>
      <c r="D1179" s="2"/>
      <c r="E1179" s="18">
        <f>SUM(E1168:E1178)</f>
        <v>2417686.35</v>
      </c>
      <c r="F1179" s="18">
        <f>SUM(F1168:F1178)</f>
        <v>1579273.9500000002</v>
      </c>
      <c r="G1179" s="27"/>
      <c r="H1179" s="2"/>
      <c r="I1179" s="2"/>
      <c r="J1179" s="2"/>
      <c r="K1179" s="2"/>
    </row>
    <row r="1180" spans="1:11" x14ac:dyDescent="0.25">
      <c r="A1180" s="275" t="s">
        <v>797</v>
      </c>
      <c r="B1180" s="276"/>
      <c r="C1180" s="276"/>
      <c r="D1180" s="276"/>
      <c r="E1180" s="276"/>
      <c r="F1180" s="276"/>
      <c r="G1180" s="276"/>
      <c r="H1180" s="276"/>
      <c r="I1180" s="276"/>
      <c r="J1180" s="276"/>
      <c r="K1180" s="277"/>
    </row>
    <row r="1181" spans="1:11" s="20" customFormat="1" ht="60" x14ac:dyDescent="0.25">
      <c r="A1181" s="27" t="s">
        <v>1763</v>
      </c>
      <c r="B1181" s="2" t="s">
        <v>8660</v>
      </c>
      <c r="C1181" s="136" t="s">
        <v>2238</v>
      </c>
      <c r="D1181" s="27"/>
      <c r="E1181" s="32">
        <v>163400</v>
      </c>
      <c r="F1181" s="32">
        <v>102833.64</v>
      </c>
      <c r="G1181" s="27" t="s">
        <v>2174</v>
      </c>
      <c r="H1181" s="9" t="s">
        <v>2227</v>
      </c>
      <c r="I1181" s="27"/>
      <c r="J1181" s="27"/>
      <c r="K1181" s="27"/>
    </row>
    <row r="1182" spans="1:11" s="20" customFormat="1" ht="60" x14ac:dyDescent="0.25">
      <c r="A1182" s="27" t="s">
        <v>1764</v>
      </c>
      <c r="B1182" s="2" t="s">
        <v>8661</v>
      </c>
      <c r="C1182" s="136" t="s">
        <v>2239</v>
      </c>
      <c r="D1182" s="27"/>
      <c r="E1182" s="32">
        <v>241741</v>
      </c>
      <c r="F1182" s="32">
        <v>16315.11</v>
      </c>
      <c r="G1182" s="27" t="s">
        <v>2174</v>
      </c>
      <c r="H1182" s="9" t="s">
        <v>2227</v>
      </c>
      <c r="I1182" s="27"/>
      <c r="J1182" s="27"/>
      <c r="K1182" s="27"/>
    </row>
    <row r="1183" spans="1:11" s="20" customFormat="1" ht="60" x14ac:dyDescent="0.25">
      <c r="A1183" s="27" t="s">
        <v>1765</v>
      </c>
      <c r="B1183" s="2" t="s">
        <v>8662</v>
      </c>
      <c r="C1183" s="136" t="s">
        <v>2240</v>
      </c>
      <c r="D1183" s="27"/>
      <c r="E1183" s="32">
        <v>563200</v>
      </c>
      <c r="F1183" s="32">
        <v>84480.34</v>
      </c>
      <c r="G1183" s="27" t="s">
        <v>2174</v>
      </c>
      <c r="H1183" s="9" t="s">
        <v>2258</v>
      </c>
      <c r="I1183" s="27"/>
      <c r="J1183" s="27"/>
      <c r="K1183" s="27"/>
    </row>
    <row r="1184" spans="1:11" s="20" customFormat="1" ht="45" x14ac:dyDescent="0.25">
      <c r="A1184" s="27" t="s">
        <v>1766</v>
      </c>
      <c r="B1184" s="2" t="s">
        <v>8663</v>
      </c>
      <c r="C1184" s="136" t="s">
        <v>2241</v>
      </c>
      <c r="D1184" s="27"/>
      <c r="E1184" s="32">
        <v>2776400</v>
      </c>
      <c r="F1184" s="32">
        <v>2776400</v>
      </c>
      <c r="G1184" s="27" t="s">
        <v>2181</v>
      </c>
      <c r="H1184" s="9" t="s">
        <v>2266</v>
      </c>
      <c r="I1184" s="27"/>
      <c r="J1184" s="27"/>
      <c r="K1184" s="27"/>
    </row>
    <row r="1185" spans="1:11" s="20" customFormat="1" ht="45" x14ac:dyDescent="0.25">
      <c r="A1185" s="27" t="s">
        <v>1767</v>
      </c>
      <c r="B1185" s="2" t="s">
        <v>8664</v>
      </c>
      <c r="C1185" s="27" t="s">
        <v>2242</v>
      </c>
      <c r="D1185" s="27" t="s">
        <v>194</v>
      </c>
      <c r="E1185" s="32">
        <v>846400</v>
      </c>
      <c r="F1185" s="32">
        <v>836232.81</v>
      </c>
      <c r="G1185" s="27" t="s">
        <v>2181</v>
      </c>
      <c r="H1185" s="8" t="s">
        <v>2267</v>
      </c>
      <c r="I1185" s="27"/>
      <c r="J1185" s="27"/>
      <c r="K1185" s="27"/>
    </row>
    <row r="1186" spans="1:11" s="20" customFormat="1" ht="45" x14ac:dyDescent="0.25">
      <c r="A1186" s="27" t="s">
        <v>1768</v>
      </c>
      <c r="B1186" s="2" t="s">
        <v>8665</v>
      </c>
      <c r="C1186" s="27" t="s">
        <v>2243</v>
      </c>
      <c r="D1186" s="27" t="s">
        <v>194</v>
      </c>
      <c r="E1186" s="32">
        <v>813495.41</v>
      </c>
      <c r="F1186" s="32">
        <v>55389.59</v>
      </c>
      <c r="G1186" s="27" t="s">
        <v>2181</v>
      </c>
      <c r="H1186" s="9" t="s">
        <v>2267</v>
      </c>
      <c r="I1186" s="27"/>
      <c r="J1186" s="27"/>
      <c r="K1186" s="27"/>
    </row>
    <row r="1187" spans="1:11" s="20" customFormat="1" ht="45" x14ac:dyDescent="0.25">
      <c r="A1187" s="27" t="s">
        <v>1769</v>
      </c>
      <c r="B1187" s="2" t="s">
        <v>8666</v>
      </c>
      <c r="C1187" s="27" t="s">
        <v>1525</v>
      </c>
      <c r="D1187" s="27" t="s">
        <v>194</v>
      </c>
      <c r="E1187" s="32">
        <v>283386.92</v>
      </c>
      <c r="F1187" s="32">
        <v>2833863.92</v>
      </c>
      <c r="G1187" s="27" t="s">
        <v>2181</v>
      </c>
      <c r="H1187" s="9" t="s">
        <v>2268</v>
      </c>
      <c r="I1187" s="27"/>
      <c r="J1187" s="27"/>
      <c r="K1187" s="27"/>
    </row>
    <row r="1188" spans="1:11" s="20" customFormat="1" ht="45" x14ac:dyDescent="0.25">
      <c r="A1188" s="27" t="s">
        <v>1829</v>
      </c>
      <c r="B1188" s="2" t="s">
        <v>8667</v>
      </c>
      <c r="C1188" s="27" t="s">
        <v>2244</v>
      </c>
      <c r="D1188" s="27" t="s">
        <v>194</v>
      </c>
      <c r="E1188" s="32">
        <v>516582</v>
      </c>
      <c r="F1188" s="32">
        <v>516582</v>
      </c>
      <c r="G1188" s="27" t="s">
        <v>2181</v>
      </c>
      <c r="H1188" s="9" t="s">
        <v>2268</v>
      </c>
      <c r="I1188" s="27"/>
      <c r="J1188" s="27"/>
      <c r="K1188" s="27"/>
    </row>
    <row r="1189" spans="1:11" s="20" customFormat="1" ht="45" x14ac:dyDescent="0.25">
      <c r="A1189" s="27" t="s">
        <v>1830</v>
      </c>
      <c r="B1189" s="2" t="s">
        <v>8668</v>
      </c>
      <c r="C1189" s="27" t="s">
        <v>1532</v>
      </c>
      <c r="D1189" s="27" t="s">
        <v>194</v>
      </c>
      <c r="E1189" s="32">
        <v>266847.59999999998</v>
      </c>
      <c r="F1189" s="32">
        <v>266847.59999999998</v>
      </c>
      <c r="G1189" s="27" t="s">
        <v>2181</v>
      </c>
      <c r="H1189" s="9" t="s">
        <v>2268</v>
      </c>
      <c r="I1189" s="27"/>
      <c r="J1189" s="27"/>
      <c r="K1189" s="27"/>
    </row>
    <row r="1190" spans="1:11" s="20" customFormat="1" ht="45" x14ac:dyDescent="0.25">
      <c r="A1190" s="27" t="s">
        <v>1831</v>
      </c>
      <c r="B1190" s="2" t="s">
        <v>8669</v>
      </c>
      <c r="C1190" s="27" t="s">
        <v>1532</v>
      </c>
      <c r="D1190" s="27" t="s">
        <v>194</v>
      </c>
      <c r="E1190" s="32">
        <v>258951.6</v>
      </c>
      <c r="F1190" s="32">
        <v>258951.6</v>
      </c>
      <c r="G1190" s="27" t="s">
        <v>2181</v>
      </c>
      <c r="H1190" s="9" t="s">
        <v>2268</v>
      </c>
      <c r="I1190" s="27"/>
      <c r="J1190" s="27"/>
      <c r="K1190" s="27"/>
    </row>
    <row r="1191" spans="1:11" s="20" customFormat="1" ht="45" x14ac:dyDescent="0.25">
      <c r="A1191" s="27" t="s">
        <v>1832</v>
      </c>
      <c r="B1191" s="2" t="s">
        <v>8670</v>
      </c>
      <c r="C1191" s="27" t="s">
        <v>2245</v>
      </c>
      <c r="D1191" s="27" t="s">
        <v>194</v>
      </c>
      <c r="E1191" s="32">
        <v>172446.66</v>
      </c>
      <c r="F1191" s="32">
        <v>172446.66</v>
      </c>
      <c r="G1191" s="27" t="s">
        <v>2181</v>
      </c>
      <c r="H1191" s="9" t="s">
        <v>2268</v>
      </c>
      <c r="I1191" s="27"/>
      <c r="J1191" s="27"/>
      <c r="K1191" s="27"/>
    </row>
    <row r="1192" spans="1:11" s="20" customFormat="1" ht="60" x14ac:dyDescent="0.25">
      <c r="A1192" s="27" t="s">
        <v>1833</v>
      </c>
      <c r="B1192" s="2" t="s">
        <v>8671</v>
      </c>
      <c r="C1192" s="28" t="s">
        <v>2246</v>
      </c>
      <c r="D1192" s="27"/>
      <c r="E1192" s="32">
        <v>309600</v>
      </c>
      <c r="F1192" s="32">
        <v>119700</v>
      </c>
      <c r="G1192" s="27" t="s">
        <v>2174</v>
      </c>
      <c r="H1192" s="9" t="s">
        <v>2259</v>
      </c>
      <c r="I1192" s="27"/>
      <c r="J1192" s="27"/>
      <c r="K1192" s="27"/>
    </row>
    <row r="1193" spans="1:11" s="20" customFormat="1" ht="60" x14ac:dyDescent="0.25">
      <c r="A1193" s="27" t="s">
        <v>1834</v>
      </c>
      <c r="B1193" s="2" t="s">
        <v>8672</v>
      </c>
      <c r="C1193" s="28" t="s">
        <v>2247</v>
      </c>
      <c r="D1193" s="27"/>
      <c r="E1193" s="32">
        <v>3804486.27</v>
      </c>
      <c r="F1193" s="32">
        <v>3517046.97</v>
      </c>
      <c r="G1193" s="27" t="s">
        <v>2174</v>
      </c>
      <c r="H1193" s="9" t="s">
        <v>2259</v>
      </c>
      <c r="I1193" s="27"/>
      <c r="J1193" s="27"/>
      <c r="K1193" s="27"/>
    </row>
    <row r="1194" spans="1:11" s="20" customFormat="1" ht="60" x14ac:dyDescent="0.25">
      <c r="A1194" s="27" t="s">
        <v>1835</v>
      </c>
      <c r="B1194" s="2" t="s">
        <v>8673</v>
      </c>
      <c r="C1194" s="28" t="s">
        <v>2248</v>
      </c>
      <c r="D1194" s="27" t="s">
        <v>306</v>
      </c>
      <c r="E1194" s="32">
        <v>273318</v>
      </c>
      <c r="F1194" s="32">
        <v>273318</v>
      </c>
      <c r="G1194" s="27" t="s">
        <v>2174</v>
      </c>
      <c r="H1194" s="9" t="s">
        <v>2260</v>
      </c>
      <c r="I1194" s="27"/>
      <c r="J1194" s="27"/>
      <c r="K1194" s="27"/>
    </row>
    <row r="1195" spans="1:11" s="20" customFormat="1" ht="60" x14ac:dyDescent="0.25">
      <c r="A1195" s="27" t="s">
        <v>1836</v>
      </c>
      <c r="B1195" s="2" t="s">
        <v>8674</v>
      </c>
      <c r="C1195" s="28" t="s">
        <v>2249</v>
      </c>
      <c r="D1195" s="27" t="s">
        <v>306</v>
      </c>
      <c r="E1195" s="32">
        <v>702247</v>
      </c>
      <c r="F1195" s="32">
        <v>702247</v>
      </c>
      <c r="G1195" s="27" t="s">
        <v>2174</v>
      </c>
      <c r="H1195" s="8" t="s">
        <v>2261</v>
      </c>
      <c r="I1195" s="27"/>
      <c r="J1195" s="27"/>
      <c r="K1195" s="27"/>
    </row>
    <row r="1196" spans="1:11" s="20" customFormat="1" ht="60" x14ac:dyDescent="0.25">
      <c r="A1196" s="27" t="s">
        <v>1837</v>
      </c>
      <c r="B1196" s="2" t="s">
        <v>8675</v>
      </c>
      <c r="C1196" s="196" t="s">
        <v>2250</v>
      </c>
      <c r="D1196" s="27" t="s">
        <v>1384</v>
      </c>
      <c r="E1196" s="32">
        <v>459421</v>
      </c>
      <c r="F1196" s="32">
        <v>205074.88</v>
      </c>
      <c r="G1196" s="27" t="s">
        <v>2174</v>
      </c>
      <c r="H1196" s="9" t="s">
        <v>2262</v>
      </c>
      <c r="I1196" s="27"/>
      <c r="J1196" s="27"/>
      <c r="K1196" s="27"/>
    </row>
    <row r="1197" spans="1:11" s="20" customFormat="1" ht="60" x14ac:dyDescent="0.25">
      <c r="A1197" s="27" t="s">
        <v>1838</v>
      </c>
      <c r="B1197" s="2" t="s">
        <v>8676</v>
      </c>
      <c r="C1197" s="28" t="s">
        <v>2251</v>
      </c>
      <c r="D1197" s="27" t="s">
        <v>1384</v>
      </c>
      <c r="E1197" s="32">
        <v>565008</v>
      </c>
      <c r="F1197" s="32">
        <v>284858.2</v>
      </c>
      <c r="G1197" s="27" t="s">
        <v>2174</v>
      </c>
      <c r="H1197" s="9" t="s">
        <v>2262</v>
      </c>
      <c r="I1197" s="27"/>
      <c r="J1197" s="27"/>
      <c r="K1197" s="27"/>
    </row>
    <row r="1198" spans="1:11" s="20" customFormat="1" ht="60" x14ac:dyDescent="0.25">
      <c r="A1198" s="27" t="s">
        <v>1839</v>
      </c>
      <c r="B1198" s="2" t="s">
        <v>8677</v>
      </c>
      <c r="C1198" s="28" t="s">
        <v>2252</v>
      </c>
      <c r="D1198" s="27" t="s">
        <v>1384</v>
      </c>
      <c r="E1198" s="32">
        <v>896921</v>
      </c>
      <c r="F1198" s="32">
        <v>362197.77</v>
      </c>
      <c r="G1198" s="27" t="s">
        <v>2174</v>
      </c>
      <c r="H1198" s="9" t="s">
        <v>2262</v>
      </c>
      <c r="I1198" s="27"/>
      <c r="J1198" s="27"/>
      <c r="K1198" s="27"/>
    </row>
    <row r="1199" spans="1:11" s="20" customFormat="1" ht="60" x14ac:dyDescent="0.25">
      <c r="A1199" s="27" t="s">
        <v>1840</v>
      </c>
      <c r="B1199" s="2" t="s">
        <v>8678</v>
      </c>
      <c r="C1199" s="28" t="s">
        <v>2253</v>
      </c>
      <c r="D1199" s="27" t="s">
        <v>1384</v>
      </c>
      <c r="E1199" s="32">
        <v>382476</v>
      </c>
      <c r="F1199" s="32">
        <v>199206.25</v>
      </c>
      <c r="G1199" s="27" t="s">
        <v>2174</v>
      </c>
      <c r="H1199" s="9" t="s">
        <v>2262</v>
      </c>
      <c r="I1199" s="27"/>
      <c r="J1199" s="27"/>
      <c r="K1199" s="27"/>
    </row>
    <row r="1200" spans="1:11" s="20" customFormat="1" ht="75" x14ac:dyDescent="0.25">
      <c r="A1200" s="27" t="s">
        <v>1841</v>
      </c>
      <c r="B1200" s="2" t="s">
        <v>8679</v>
      </c>
      <c r="C1200" s="196" t="s">
        <v>2254</v>
      </c>
      <c r="D1200" s="27" t="s">
        <v>180</v>
      </c>
      <c r="E1200" s="32">
        <v>666660</v>
      </c>
      <c r="F1200" s="32">
        <v>92591.15</v>
      </c>
      <c r="G1200" s="27" t="s">
        <v>2174</v>
      </c>
      <c r="H1200" s="101" t="s">
        <v>2263</v>
      </c>
      <c r="I1200" s="27"/>
      <c r="J1200" s="27"/>
      <c r="K1200" s="27"/>
    </row>
    <row r="1201" spans="1:11" s="20" customFormat="1" ht="60" x14ac:dyDescent="0.25">
      <c r="A1201" s="27" t="s">
        <v>1842</v>
      </c>
      <c r="B1201" s="2" t="s">
        <v>8680</v>
      </c>
      <c r="C1201" s="224" t="s">
        <v>2255</v>
      </c>
      <c r="D1201" s="27" t="s">
        <v>183</v>
      </c>
      <c r="E1201" s="32">
        <v>326096.43</v>
      </c>
      <c r="F1201" s="32">
        <v>326096.43</v>
      </c>
      <c r="G1201" s="27" t="s">
        <v>2174</v>
      </c>
      <c r="H1201" s="9" t="s">
        <v>2264</v>
      </c>
      <c r="I1201" s="27"/>
      <c r="J1201" s="27"/>
      <c r="K1201" s="27"/>
    </row>
    <row r="1202" spans="1:11" s="20" customFormat="1" ht="36" x14ac:dyDescent="0.25">
      <c r="A1202" s="27" t="s">
        <v>1843</v>
      </c>
      <c r="B1202" s="2" t="s">
        <v>8681</v>
      </c>
      <c r="C1202" s="28" t="s">
        <v>2256</v>
      </c>
      <c r="D1202" s="27" t="s">
        <v>180</v>
      </c>
      <c r="E1202" s="32">
        <v>150000</v>
      </c>
      <c r="F1202" s="32">
        <v>150000</v>
      </c>
      <c r="G1202" s="27" t="s">
        <v>2174</v>
      </c>
      <c r="H1202" s="9" t="s">
        <v>2265</v>
      </c>
      <c r="I1202" s="27"/>
      <c r="J1202" s="27"/>
      <c r="K1202" s="27"/>
    </row>
    <row r="1203" spans="1:11" s="20" customFormat="1" ht="75" x14ac:dyDescent="0.25">
      <c r="A1203" s="27" t="s">
        <v>1844</v>
      </c>
      <c r="B1203" s="2" t="s">
        <v>8682</v>
      </c>
      <c r="C1203" s="28" t="s">
        <v>2257</v>
      </c>
      <c r="D1203" s="27" t="s">
        <v>200</v>
      </c>
      <c r="E1203" s="32">
        <v>4209729.97</v>
      </c>
      <c r="F1203" s="32">
        <v>4209729.97</v>
      </c>
      <c r="G1203" s="27" t="s">
        <v>2181</v>
      </c>
      <c r="H1203" s="9" t="s">
        <v>2269</v>
      </c>
      <c r="I1203" s="27"/>
      <c r="J1203" s="27"/>
      <c r="K1203" s="27"/>
    </row>
    <row r="1204" spans="1:11" x14ac:dyDescent="0.25">
      <c r="A1204" s="2"/>
      <c r="B1204" s="2"/>
      <c r="C1204" s="2"/>
      <c r="D1204" s="2"/>
      <c r="E1204" s="18">
        <f>SUM(E1181:E1203)</f>
        <v>19648814.859999999</v>
      </c>
      <c r="F1204" s="18">
        <f>SUM(F1181:F1203)</f>
        <v>18362409.890000001</v>
      </c>
      <c r="G1204" s="2"/>
      <c r="H1204" s="2"/>
      <c r="I1204" s="2"/>
      <c r="J1204" s="2"/>
      <c r="K1204" s="2"/>
    </row>
  </sheetData>
  <mergeCells count="65">
    <mergeCell ref="B1138:K1138"/>
    <mergeCell ref="A1165:K1165"/>
    <mergeCell ref="B1167:K1167"/>
    <mergeCell ref="A1180:K1180"/>
    <mergeCell ref="A1136:K1136"/>
    <mergeCell ref="B569:K569"/>
    <mergeCell ref="A1085:K1085"/>
    <mergeCell ref="B1089:K1089"/>
    <mergeCell ref="A1102:K1102"/>
    <mergeCell ref="A1035:K1035"/>
    <mergeCell ref="A759:K759"/>
    <mergeCell ref="A1120:K1120"/>
    <mergeCell ref="B1037:K1037"/>
    <mergeCell ref="A1054:K1054"/>
    <mergeCell ref="B807:K807"/>
    <mergeCell ref="A950:K950"/>
    <mergeCell ref="B1108:K1108"/>
    <mergeCell ref="A1:K1"/>
    <mergeCell ref="B14:K14"/>
    <mergeCell ref="B434:K434"/>
    <mergeCell ref="B8:K8"/>
    <mergeCell ref="B21:K21"/>
    <mergeCell ref="B23:K23"/>
    <mergeCell ref="B147:K147"/>
    <mergeCell ref="B336:K336"/>
    <mergeCell ref="B313:K313"/>
    <mergeCell ref="B19:K19"/>
    <mergeCell ref="B56:K56"/>
    <mergeCell ref="B108:K108"/>
    <mergeCell ref="B334:K334"/>
    <mergeCell ref="B232:K232"/>
    <mergeCell ref="B5:K5"/>
    <mergeCell ref="B24:K24"/>
    <mergeCell ref="B1124:K1124"/>
    <mergeCell ref="B1056:K1056"/>
    <mergeCell ref="B457:K457"/>
    <mergeCell ref="B330:K330"/>
    <mergeCell ref="B131:K131"/>
    <mergeCell ref="B443:K443"/>
    <mergeCell ref="B280:K280"/>
    <mergeCell ref="B165:K165"/>
    <mergeCell ref="B297:K297"/>
    <mergeCell ref="B347:K347"/>
    <mergeCell ref="B365:K365"/>
    <mergeCell ref="B356:K356"/>
    <mergeCell ref="B351:K351"/>
    <mergeCell ref="B207:K207"/>
    <mergeCell ref="B1007:K1007"/>
    <mergeCell ref="B319:K319"/>
    <mergeCell ref="B4:K4"/>
    <mergeCell ref="B10:K10"/>
    <mergeCell ref="B998:K998"/>
    <mergeCell ref="A1002:K1002"/>
    <mergeCell ref="B492:K492"/>
    <mergeCell ref="B418:K418"/>
    <mergeCell ref="B510:K510"/>
    <mergeCell ref="B361:K361"/>
    <mergeCell ref="B401:K401"/>
    <mergeCell ref="B117:K117"/>
    <mergeCell ref="B251:K251"/>
    <mergeCell ref="B726:K726"/>
    <mergeCell ref="B638:K638"/>
    <mergeCell ref="B7:K7"/>
    <mergeCell ref="B574:K574"/>
    <mergeCell ref="B567:K567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A2" sqref="A2:K3"/>
    </sheetView>
  </sheetViews>
  <sheetFormatPr defaultRowHeight="15" x14ac:dyDescent="0.25"/>
  <cols>
    <col min="2" max="2" width="12.140625" customWidth="1"/>
    <col min="3" max="3" width="16.85546875" customWidth="1"/>
    <col min="4" max="4" width="15" customWidth="1"/>
    <col min="5" max="5" width="16.85546875" customWidth="1"/>
    <col min="6" max="6" width="17.28515625" customWidth="1"/>
    <col min="7" max="7" width="16.140625" customWidth="1"/>
    <col min="8" max="8" width="16.42578125" customWidth="1"/>
    <col min="9" max="9" width="17.28515625" customWidth="1"/>
    <col min="10" max="10" width="16.42578125" customWidth="1"/>
  </cols>
  <sheetData>
    <row r="1" spans="1:11" ht="56.25" customHeight="1" x14ac:dyDescent="0.3">
      <c r="A1" s="281" t="s">
        <v>64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1" ht="242.25" x14ac:dyDescent="0.25">
      <c r="A2" s="5" t="s">
        <v>0</v>
      </c>
      <c r="B2" s="5" t="s">
        <v>13</v>
      </c>
      <c r="C2" s="5" t="s">
        <v>59</v>
      </c>
      <c r="D2" s="5" t="s">
        <v>60</v>
      </c>
      <c r="E2" s="5" t="s">
        <v>61</v>
      </c>
      <c r="F2" s="5" t="s">
        <v>56</v>
      </c>
      <c r="G2" s="5" t="s">
        <v>44</v>
      </c>
      <c r="H2" s="5" t="s">
        <v>62</v>
      </c>
      <c r="I2" s="5" t="s">
        <v>63</v>
      </c>
      <c r="J2" s="5" t="s">
        <v>58</v>
      </c>
      <c r="K2" s="257" t="s">
        <v>23</v>
      </c>
    </row>
    <row r="3" spans="1:11" x14ac:dyDescent="0.25">
      <c r="A3" s="258">
        <v>1</v>
      </c>
      <c r="B3" s="258">
        <v>2</v>
      </c>
      <c r="C3" s="258">
        <v>3</v>
      </c>
      <c r="D3" s="258">
        <v>4</v>
      </c>
      <c r="E3" s="258">
        <v>5</v>
      </c>
      <c r="F3" s="258">
        <v>6</v>
      </c>
      <c r="G3" s="258">
        <v>7</v>
      </c>
      <c r="H3" s="258">
        <v>8</v>
      </c>
      <c r="I3" s="258">
        <v>9</v>
      </c>
      <c r="J3" s="258">
        <v>10</v>
      </c>
      <c r="K3" s="258">
        <v>11</v>
      </c>
    </row>
  </sheetData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opLeftCell="A34" workbookViewId="0">
      <selection activeCell="D32" sqref="D32"/>
    </sheetView>
  </sheetViews>
  <sheetFormatPr defaultRowHeight="15" x14ac:dyDescent="0.25"/>
  <cols>
    <col min="1" max="1" width="9.140625" customWidth="1"/>
    <col min="2" max="2" width="59.42578125" customWidth="1"/>
    <col min="3" max="3" width="36.140625" customWidth="1"/>
    <col min="4" max="4" width="34.140625" customWidth="1"/>
    <col min="5" max="5" width="27.7109375" customWidth="1"/>
  </cols>
  <sheetData>
    <row r="1" spans="1:5" ht="71.25" customHeight="1" x14ac:dyDescent="0.3">
      <c r="A1" s="261" t="s">
        <v>65</v>
      </c>
      <c r="B1" s="332"/>
      <c r="C1" s="332"/>
      <c r="D1" s="332"/>
      <c r="E1" s="332"/>
    </row>
    <row r="2" spans="1:5" ht="71.25" x14ac:dyDescent="0.25">
      <c r="A2" s="5" t="s">
        <v>47</v>
      </c>
      <c r="B2" s="5" t="s">
        <v>66</v>
      </c>
      <c r="C2" s="5" t="s">
        <v>67</v>
      </c>
      <c r="D2" s="5" t="s">
        <v>68</v>
      </c>
      <c r="E2" s="5" t="s">
        <v>23</v>
      </c>
    </row>
    <row r="3" spans="1:5" x14ac:dyDescent="0.25">
      <c r="A3" s="259">
        <v>1</v>
      </c>
      <c r="B3" s="259">
        <v>2</v>
      </c>
      <c r="C3" s="259">
        <v>3</v>
      </c>
      <c r="D3" s="259">
        <v>4</v>
      </c>
      <c r="E3" s="259">
        <v>5</v>
      </c>
    </row>
    <row r="4" spans="1:5" ht="45" x14ac:dyDescent="0.25">
      <c r="A4" s="2">
        <v>1</v>
      </c>
      <c r="B4" s="2" t="s">
        <v>6381</v>
      </c>
      <c r="C4" s="2"/>
      <c r="D4" s="2"/>
      <c r="E4" s="2"/>
    </row>
    <row r="5" spans="1:5" ht="45" x14ac:dyDescent="0.25">
      <c r="A5" s="2">
        <v>2</v>
      </c>
      <c r="B5" s="2" t="s">
        <v>6382</v>
      </c>
      <c r="C5" s="2" t="s">
        <v>7598</v>
      </c>
      <c r="D5" s="2"/>
      <c r="E5" s="2"/>
    </row>
    <row r="6" spans="1:5" ht="30" x14ac:dyDescent="0.25">
      <c r="A6" s="2">
        <v>3</v>
      </c>
      <c r="B6" s="2" t="s">
        <v>6383</v>
      </c>
      <c r="C6" s="2" t="s">
        <v>8685</v>
      </c>
      <c r="D6" s="2"/>
      <c r="E6" s="2"/>
    </row>
    <row r="7" spans="1:5" ht="30" x14ac:dyDescent="0.25">
      <c r="A7" s="2">
        <v>4</v>
      </c>
      <c r="B7" s="2" t="s">
        <v>355</v>
      </c>
      <c r="C7" s="2" t="s">
        <v>7599</v>
      </c>
      <c r="D7" s="2"/>
      <c r="E7" s="2"/>
    </row>
    <row r="8" spans="1:5" ht="45" x14ac:dyDescent="0.25">
      <c r="A8" s="2">
        <v>5</v>
      </c>
      <c r="B8" s="2" t="s">
        <v>6384</v>
      </c>
      <c r="C8" s="2" t="s">
        <v>8686</v>
      </c>
      <c r="D8" s="2"/>
      <c r="E8" s="2"/>
    </row>
    <row r="9" spans="1:5" ht="45" x14ac:dyDescent="0.25">
      <c r="A9" s="2">
        <v>6</v>
      </c>
      <c r="B9" s="2" t="s">
        <v>77</v>
      </c>
      <c r="C9" s="2" t="s">
        <v>8687</v>
      </c>
      <c r="D9" s="2"/>
      <c r="E9" s="2"/>
    </row>
    <row r="10" spans="1:5" ht="30" x14ac:dyDescent="0.25">
      <c r="A10" s="2">
        <v>7</v>
      </c>
      <c r="B10" s="2" t="s">
        <v>2566</v>
      </c>
      <c r="C10" s="2" t="s">
        <v>8688</v>
      </c>
      <c r="D10" s="2"/>
      <c r="E10" s="2"/>
    </row>
    <row r="11" spans="1:5" ht="30" x14ac:dyDescent="0.25">
      <c r="A11" s="2">
        <v>8</v>
      </c>
      <c r="B11" s="2" t="s">
        <v>1088</v>
      </c>
      <c r="C11" s="2" t="s">
        <v>8689</v>
      </c>
      <c r="D11" s="2"/>
      <c r="E11" s="2"/>
    </row>
    <row r="12" spans="1:5" ht="30" x14ac:dyDescent="0.25">
      <c r="A12" s="2">
        <v>9</v>
      </c>
      <c r="B12" s="2" t="s">
        <v>6385</v>
      </c>
      <c r="C12" s="2"/>
      <c r="D12" s="2"/>
      <c r="E12" s="2"/>
    </row>
    <row r="13" spans="1:5" ht="45" x14ac:dyDescent="0.25">
      <c r="A13" s="2">
        <v>10</v>
      </c>
      <c r="B13" s="2" t="s">
        <v>332</v>
      </c>
      <c r="C13" s="2" t="s">
        <v>8690</v>
      </c>
      <c r="D13" s="2"/>
      <c r="E13" s="2"/>
    </row>
    <row r="14" spans="1:5" ht="45" x14ac:dyDescent="0.25">
      <c r="A14" s="2">
        <v>11</v>
      </c>
      <c r="B14" s="2" t="s">
        <v>2721</v>
      </c>
      <c r="C14" s="2" t="s">
        <v>8691</v>
      </c>
      <c r="D14" s="2"/>
      <c r="E14" s="2"/>
    </row>
    <row r="15" spans="1:5" ht="45" x14ac:dyDescent="0.25">
      <c r="A15" s="2">
        <v>12</v>
      </c>
      <c r="B15" s="2" t="s">
        <v>2053</v>
      </c>
      <c r="C15" s="2" t="s">
        <v>8692</v>
      </c>
      <c r="D15" s="2"/>
      <c r="E15" s="2"/>
    </row>
    <row r="16" spans="1:5" ht="45" x14ac:dyDescent="0.25">
      <c r="A16" s="2">
        <v>13</v>
      </c>
      <c r="B16" s="2" t="s">
        <v>2100</v>
      </c>
      <c r="C16" s="2" t="s">
        <v>8693</v>
      </c>
      <c r="D16" s="2"/>
      <c r="E16" s="2"/>
    </row>
    <row r="17" spans="1:5" ht="45" x14ac:dyDescent="0.25">
      <c r="A17" s="2">
        <v>14</v>
      </c>
      <c r="B17" s="2" t="s">
        <v>2922</v>
      </c>
      <c r="C17" s="2" t="s">
        <v>8694</v>
      </c>
      <c r="D17" s="2"/>
      <c r="E17" s="2"/>
    </row>
    <row r="18" spans="1:5" ht="45" x14ac:dyDescent="0.25">
      <c r="A18" s="2">
        <v>15</v>
      </c>
      <c r="B18" s="2" t="s">
        <v>2432</v>
      </c>
      <c r="C18" s="2" t="s">
        <v>8695</v>
      </c>
      <c r="D18" s="2"/>
      <c r="E18" s="2"/>
    </row>
    <row r="19" spans="1:5" ht="30" x14ac:dyDescent="0.25">
      <c r="A19" s="2">
        <v>16</v>
      </c>
      <c r="B19" s="2" t="s">
        <v>1278</v>
      </c>
      <c r="C19" s="2" t="s">
        <v>8696</v>
      </c>
      <c r="D19" s="2"/>
      <c r="E19" s="2"/>
    </row>
    <row r="20" spans="1:5" ht="45" x14ac:dyDescent="0.25">
      <c r="A20" s="2">
        <v>17</v>
      </c>
      <c r="B20" s="2" t="s">
        <v>1968</v>
      </c>
      <c r="C20" s="2" t="s">
        <v>8697</v>
      </c>
      <c r="D20" s="2"/>
      <c r="E20" s="2"/>
    </row>
    <row r="21" spans="1:5" ht="45" x14ac:dyDescent="0.25">
      <c r="A21" s="2">
        <v>18</v>
      </c>
      <c r="B21" s="2" t="s">
        <v>2378</v>
      </c>
      <c r="C21" s="2" t="s">
        <v>8698</v>
      </c>
      <c r="D21" s="2"/>
      <c r="E21" s="2"/>
    </row>
    <row r="22" spans="1:5" ht="45" x14ac:dyDescent="0.25">
      <c r="A22" s="2">
        <v>19</v>
      </c>
      <c r="B22" s="2" t="s">
        <v>1392</v>
      </c>
      <c r="C22" s="2" t="s">
        <v>8699</v>
      </c>
      <c r="D22" s="2"/>
      <c r="E22" s="2"/>
    </row>
    <row r="23" spans="1:5" ht="45" x14ac:dyDescent="0.25">
      <c r="A23" s="2">
        <v>20</v>
      </c>
      <c r="B23" s="2" t="s">
        <v>1119</v>
      </c>
      <c r="C23" s="2" t="s">
        <v>8700</v>
      </c>
      <c r="D23" s="2"/>
      <c r="E23" s="2"/>
    </row>
    <row r="24" spans="1:5" ht="45" x14ac:dyDescent="0.25">
      <c r="A24" s="2">
        <v>21</v>
      </c>
      <c r="B24" s="2" t="s">
        <v>2480</v>
      </c>
      <c r="C24" s="2" t="s">
        <v>8701</v>
      </c>
      <c r="D24" s="2"/>
      <c r="E24" s="2"/>
    </row>
    <row r="25" spans="1:5" ht="45" x14ac:dyDescent="0.25">
      <c r="A25" s="2">
        <v>22</v>
      </c>
      <c r="B25" s="2" t="s">
        <v>2533</v>
      </c>
      <c r="C25" s="2" t="s">
        <v>8702</v>
      </c>
      <c r="D25" s="2"/>
      <c r="E25" s="2"/>
    </row>
    <row r="26" spans="1:5" ht="45" x14ac:dyDescent="0.25">
      <c r="A26" s="2">
        <v>23</v>
      </c>
      <c r="B26" s="2" t="s">
        <v>2312</v>
      </c>
      <c r="C26" s="2" t="s">
        <v>8703</v>
      </c>
      <c r="D26" s="2"/>
      <c r="E26" s="2"/>
    </row>
    <row r="27" spans="1:5" ht="30" x14ac:dyDescent="0.25">
      <c r="A27" s="2">
        <v>24</v>
      </c>
      <c r="B27" s="2" t="s">
        <v>2875</v>
      </c>
      <c r="C27" s="2" t="s">
        <v>8704</v>
      </c>
      <c r="D27" s="2"/>
      <c r="E27" s="2"/>
    </row>
    <row r="28" spans="1:5" ht="30" x14ac:dyDescent="0.25">
      <c r="A28" s="2">
        <v>25</v>
      </c>
      <c r="B28" s="2" t="s">
        <v>1934</v>
      </c>
      <c r="C28" s="2" t="s">
        <v>8705</v>
      </c>
      <c r="D28" s="2"/>
      <c r="E28" s="2"/>
    </row>
    <row r="29" spans="1:5" ht="45" x14ac:dyDescent="0.25">
      <c r="A29" s="2">
        <v>26</v>
      </c>
      <c r="B29" s="2" t="s">
        <v>2506</v>
      </c>
      <c r="C29" s="2" t="s">
        <v>8706</v>
      </c>
      <c r="D29" s="2"/>
      <c r="E29" s="2"/>
    </row>
    <row r="30" spans="1:5" ht="45" x14ac:dyDescent="0.25">
      <c r="A30" s="2">
        <v>27</v>
      </c>
      <c r="B30" s="2" t="s">
        <v>1181</v>
      </c>
      <c r="C30" s="2" t="s">
        <v>8707</v>
      </c>
      <c r="D30" s="2"/>
      <c r="E30" s="2"/>
    </row>
    <row r="31" spans="1:5" ht="45" x14ac:dyDescent="0.25">
      <c r="A31" s="2">
        <v>28</v>
      </c>
      <c r="B31" s="2" t="s">
        <v>3416</v>
      </c>
      <c r="C31" s="2" t="s">
        <v>8708</v>
      </c>
      <c r="D31" s="2"/>
      <c r="E31" s="2"/>
    </row>
    <row r="32" spans="1:5" ht="30" x14ac:dyDescent="0.25">
      <c r="A32" s="2">
        <v>29</v>
      </c>
      <c r="B32" s="2" t="s">
        <v>247</v>
      </c>
      <c r="C32" s="2" t="s">
        <v>8709</v>
      </c>
      <c r="D32" s="2" t="s">
        <v>6967</v>
      </c>
      <c r="E32" s="2"/>
    </row>
    <row r="33" spans="1:5" ht="30" x14ac:dyDescent="0.25">
      <c r="A33" s="2">
        <v>30</v>
      </c>
      <c r="B33" s="2" t="s">
        <v>349</v>
      </c>
      <c r="C33" s="2" t="s">
        <v>8710</v>
      </c>
      <c r="D33" s="2" t="s">
        <v>6968</v>
      </c>
      <c r="E33" s="2"/>
    </row>
    <row r="34" spans="1:5" ht="30" x14ac:dyDescent="0.25">
      <c r="A34" s="2">
        <v>31</v>
      </c>
      <c r="B34" s="2" t="s">
        <v>161</v>
      </c>
      <c r="C34" s="2" t="s">
        <v>8711</v>
      </c>
      <c r="D34" s="2"/>
      <c r="E34" s="2"/>
    </row>
    <row r="35" spans="1:5" ht="30" x14ac:dyDescent="0.25">
      <c r="A35" s="2">
        <v>32</v>
      </c>
      <c r="B35" s="2" t="s">
        <v>391</v>
      </c>
      <c r="C35" s="2" t="s">
        <v>8712</v>
      </c>
      <c r="D35" s="2" t="s">
        <v>6970</v>
      </c>
      <c r="E35" s="2"/>
    </row>
    <row r="36" spans="1:5" ht="30" x14ac:dyDescent="0.25">
      <c r="A36" s="2">
        <v>33</v>
      </c>
      <c r="B36" s="2" t="s">
        <v>2964</v>
      </c>
      <c r="C36" s="2" t="s">
        <v>8713</v>
      </c>
      <c r="D36" s="2"/>
      <c r="E36" s="2"/>
    </row>
    <row r="37" spans="1:5" ht="30" x14ac:dyDescent="0.25">
      <c r="A37" s="2">
        <v>34</v>
      </c>
      <c r="B37" s="2" t="s">
        <v>111</v>
      </c>
      <c r="C37" s="2" t="s">
        <v>8714</v>
      </c>
      <c r="D37" s="2"/>
      <c r="E37" s="2"/>
    </row>
    <row r="38" spans="1:5" ht="45" x14ac:dyDescent="0.25">
      <c r="A38" s="2">
        <v>35</v>
      </c>
      <c r="B38" s="2" t="s">
        <v>538</v>
      </c>
      <c r="C38" s="2" t="s">
        <v>8715</v>
      </c>
      <c r="D38" s="2"/>
      <c r="E38" s="2"/>
    </row>
    <row r="39" spans="1:5" ht="45" x14ac:dyDescent="0.25">
      <c r="A39" s="2">
        <v>36</v>
      </c>
      <c r="B39" s="2" t="s">
        <v>2859</v>
      </c>
      <c r="C39" s="2" t="s">
        <v>8716</v>
      </c>
      <c r="D39" s="2"/>
      <c r="E39" s="2"/>
    </row>
    <row r="40" spans="1:5" ht="30" x14ac:dyDescent="0.25">
      <c r="A40" s="2">
        <v>37</v>
      </c>
      <c r="B40" s="2" t="s">
        <v>627</v>
      </c>
      <c r="C40" s="2" t="s">
        <v>8717</v>
      </c>
      <c r="D40" s="2"/>
      <c r="E40" s="2"/>
    </row>
    <row r="41" spans="1:5" ht="30" x14ac:dyDescent="0.25">
      <c r="A41" s="2">
        <v>38</v>
      </c>
      <c r="B41" s="2" t="s">
        <v>6386</v>
      </c>
      <c r="C41" s="2" t="s">
        <v>8718</v>
      </c>
      <c r="D41" s="2"/>
      <c r="E41" s="2"/>
    </row>
    <row r="42" spans="1:5" ht="30" x14ac:dyDescent="0.25">
      <c r="A42" s="2">
        <v>39</v>
      </c>
      <c r="B42" s="2" t="s">
        <v>140</v>
      </c>
      <c r="C42" s="2" t="s">
        <v>8719</v>
      </c>
      <c r="D42" s="2"/>
      <c r="E42" s="2"/>
    </row>
    <row r="43" spans="1:5" ht="30" x14ac:dyDescent="0.25">
      <c r="A43" s="2">
        <v>40</v>
      </c>
      <c r="B43" s="2" t="s">
        <v>3400</v>
      </c>
      <c r="C43" s="2" t="s">
        <v>8720</v>
      </c>
      <c r="D43" s="2"/>
      <c r="E43" s="2"/>
    </row>
    <row r="44" spans="1:5" ht="30" x14ac:dyDescent="0.25">
      <c r="A44" s="2">
        <v>41</v>
      </c>
      <c r="B44" s="2" t="s">
        <v>581</v>
      </c>
      <c r="C44" s="2" t="s">
        <v>8721</v>
      </c>
      <c r="D44" s="2"/>
      <c r="E44" s="2"/>
    </row>
    <row r="45" spans="1:5" ht="45" x14ac:dyDescent="0.25">
      <c r="A45" s="2">
        <v>42</v>
      </c>
      <c r="B45" s="2" t="s">
        <v>5605</v>
      </c>
      <c r="C45" s="2" t="s">
        <v>8722</v>
      </c>
      <c r="D45" s="2"/>
      <c r="E45" s="2"/>
    </row>
    <row r="46" spans="1:5" ht="45" x14ac:dyDescent="0.25">
      <c r="A46" s="2">
        <v>43</v>
      </c>
      <c r="B46" s="2" t="s">
        <v>6399</v>
      </c>
      <c r="C46" s="2" t="s">
        <v>8723</v>
      </c>
      <c r="D46" s="2"/>
      <c r="E46" s="2"/>
    </row>
    <row r="47" spans="1:5" ht="60" x14ac:dyDescent="0.25">
      <c r="A47" s="2">
        <v>44</v>
      </c>
      <c r="B47" s="2" t="s">
        <v>6397</v>
      </c>
      <c r="C47" s="2" t="s">
        <v>8724</v>
      </c>
      <c r="D47" s="2" t="s">
        <v>8739</v>
      </c>
      <c r="E47" s="2"/>
    </row>
    <row r="48" spans="1:5" ht="60" x14ac:dyDescent="0.25">
      <c r="A48" s="2">
        <v>45</v>
      </c>
      <c r="B48" s="2" t="s">
        <v>6398</v>
      </c>
      <c r="C48" s="2" t="s">
        <v>8725</v>
      </c>
      <c r="D48" s="2" t="s">
        <v>8738</v>
      </c>
      <c r="E48" s="2"/>
    </row>
    <row r="49" spans="1:5" ht="60" x14ac:dyDescent="0.25">
      <c r="A49" s="2">
        <v>46</v>
      </c>
      <c r="B49" s="2" t="s">
        <v>6396</v>
      </c>
      <c r="C49" s="2" t="s">
        <v>8726</v>
      </c>
      <c r="D49" s="2" t="s">
        <v>7310</v>
      </c>
      <c r="E49" s="2"/>
    </row>
    <row r="50" spans="1:5" ht="60" x14ac:dyDescent="0.25">
      <c r="A50" s="2">
        <v>47</v>
      </c>
      <c r="B50" s="2" t="s">
        <v>6395</v>
      </c>
      <c r="C50" s="2" t="s">
        <v>8727</v>
      </c>
      <c r="D50" s="2" t="s">
        <v>8737</v>
      </c>
      <c r="E50" s="2"/>
    </row>
    <row r="51" spans="1:5" ht="60" x14ac:dyDescent="0.25">
      <c r="A51" s="2">
        <v>48</v>
      </c>
      <c r="B51" s="2" t="s">
        <v>6394</v>
      </c>
      <c r="C51" s="2" t="s">
        <v>8728</v>
      </c>
      <c r="D51" s="2" t="s">
        <v>8736</v>
      </c>
      <c r="E51" s="2"/>
    </row>
    <row r="52" spans="1:5" ht="60" x14ac:dyDescent="0.25">
      <c r="A52" s="2">
        <v>49</v>
      </c>
      <c r="B52" s="2" t="s">
        <v>6393</v>
      </c>
      <c r="C52" s="2" t="s">
        <v>8729</v>
      </c>
      <c r="D52" s="2" t="s">
        <v>8735</v>
      </c>
      <c r="E52" s="2"/>
    </row>
    <row r="53" spans="1:5" ht="60" x14ac:dyDescent="0.25">
      <c r="A53" s="2">
        <v>50</v>
      </c>
      <c r="B53" s="2" t="s">
        <v>6392</v>
      </c>
      <c r="C53" s="2" t="s">
        <v>8730</v>
      </c>
      <c r="D53" s="2" t="s">
        <v>6801</v>
      </c>
      <c r="E53" s="2"/>
    </row>
    <row r="54" spans="1:5" ht="60" x14ac:dyDescent="0.25">
      <c r="A54" s="2">
        <v>51</v>
      </c>
      <c r="B54" s="2" t="s">
        <v>6391</v>
      </c>
      <c r="C54" s="2" t="s">
        <v>8731</v>
      </c>
      <c r="D54" s="2"/>
      <c r="E54" s="2"/>
    </row>
    <row r="55" spans="1:5" ht="90" x14ac:dyDescent="0.25">
      <c r="A55" s="2">
        <v>52</v>
      </c>
      <c r="B55" s="2" t="s">
        <v>6390</v>
      </c>
      <c r="C55" s="2" t="s">
        <v>8732</v>
      </c>
      <c r="D55" s="2" t="s">
        <v>8734</v>
      </c>
      <c r="E55" s="2"/>
    </row>
    <row r="56" spans="1:5" ht="60" x14ac:dyDescent="0.25">
      <c r="A56" s="2">
        <v>53</v>
      </c>
      <c r="B56" s="2" t="s">
        <v>6389</v>
      </c>
      <c r="C56" s="2" t="s">
        <v>8733</v>
      </c>
      <c r="D56" s="2" t="s">
        <v>6866</v>
      </c>
      <c r="E56" s="2"/>
    </row>
    <row r="57" spans="1:5" ht="30" x14ac:dyDescent="0.25">
      <c r="A57" s="2">
        <v>54</v>
      </c>
      <c r="B57" s="2" t="s">
        <v>6388</v>
      </c>
      <c r="C57" s="2" t="s">
        <v>7596</v>
      </c>
      <c r="D57" s="2"/>
      <c r="E57" s="2"/>
    </row>
    <row r="58" spans="1:5" ht="30" x14ac:dyDescent="0.25">
      <c r="A58" s="2">
        <v>55</v>
      </c>
      <c r="B58" s="2" t="s">
        <v>6387</v>
      </c>
      <c r="C58" s="2" t="s">
        <v>7597</v>
      </c>
      <c r="D58" s="2"/>
      <c r="E58" s="2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 ЗУ</vt:lpstr>
      <vt:lpstr> ОКС</vt:lpstr>
      <vt:lpstr> Помещения</vt:lpstr>
      <vt:lpstr> Акции</vt:lpstr>
      <vt:lpstr> Доли в капитале</vt:lpstr>
      <vt:lpstr> Движимое</vt:lpstr>
      <vt:lpstr> Доли в праве</vt:lpstr>
      <vt:lpstr>Юр.лица</vt:lpstr>
      <vt:lpstr>' ЗУ'!_ftn1</vt:lpstr>
      <vt:lpstr>' ЗУ'!_ftnref1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2025-05-30T11:56:57Z</dcterms:modified>
</cp:coreProperties>
</file>