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5" i="1"/>
  <c r="H75"/>
  <c r="I75"/>
  <c r="J75"/>
  <c r="K75"/>
  <c r="L75"/>
  <c r="M75"/>
  <c r="F75"/>
  <c r="H32"/>
  <c r="N75"/>
  <c r="O75"/>
  <c r="P75"/>
  <c r="Q75"/>
  <c r="R75"/>
</calcChain>
</file>

<file path=xl/sharedStrings.xml><?xml version="1.0" encoding="utf-8"?>
<sst xmlns="http://schemas.openxmlformats.org/spreadsheetml/2006/main" count="262" uniqueCount="188">
  <si>
    <t>Форма № 1</t>
  </si>
  <si>
    <r>
      <t xml:space="preserve">Реестр </t>
    </r>
    <r>
      <rPr>
        <b/>
        <u/>
        <sz val="18"/>
        <rFont val="Times New Roman"/>
        <family val="1"/>
        <charset val="204"/>
      </rPr>
      <t>инвестиционных проектов</t>
    </r>
    <r>
      <rPr>
        <b/>
        <sz val="18"/>
        <rFont val="Times New Roman"/>
        <family val="1"/>
        <charset val="204"/>
      </rPr>
      <t xml:space="preserve">  хозяйствующх субъектов (всех форм собственности)</t>
    </r>
  </si>
  <si>
    <t>№ п/п</t>
  </si>
  <si>
    <t>Наименование инвестиционного мероприятия</t>
  </si>
  <si>
    <t>Инициатор , инвестор (адрес фактический , контактный телефон)</t>
  </si>
  <si>
    <t>Предприятие , реализующее проект (адрес фактический, контактный телефон)</t>
  </si>
  <si>
    <t>Срок реализации            (год начала и окончания)</t>
  </si>
  <si>
    <t>Общий объём инвестиций,                                            млн. руб.</t>
  </si>
  <si>
    <t>Привлечение инвестиций, млн. руб.</t>
  </si>
  <si>
    <t>Создание новых рабочих мест</t>
  </si>
  <si>
    <t xml:space="preserve">Информация о требуемых объёмах потребления ресурсов для выхода на проектную мощность (заполняется по  инвестиционным   проектам  крупных и средних предприятий  по строительству новых  производств, реконструкции, модернизации и расширению производственных мощностей ) </t>
  </si>
  <si>
    <t>Реализация в рамках проектного управления (Да/нет)**</t>
  </si>
  <si>
    <t>Иностранное участие в проекте (инвестирование, оборудование и т.д.) Да/нет ***</t>
  </si>
  <si>
    <t>Стадия реализации проекта****</t>
  </si>
  <si>
    <t>Направление проекта *****</t>
  </si>
  <si>
    <t>в т.ч.</t>
  </si>
  <si>
    <t>Планируется за весь период реализации проекта</t>
  </si>
  <si>
    <t>факт</t>
  </si>
  <si>
    <t>прогноз</t>
  </si>
  <si>
    <t>всего</t>
  </si>
  <si>
    <r>
      <t xml:space="preserve">газ, </t>
    </r>
    <r>
      <rPr>
        <b/>
        <i/>
        <sz val="12"/>
        <rFont val="Times New Roman"/>
        <family val="1"/>
        <charset val="204"/>
      </rPr>
      <t>м3 в ед.времени</t>
    </r>
  </si>
  <si>
    <r>
      <t xml:space="preserve">электроэнергия, </t>
    </r>
    <r>
      <rPr>
        <b/>
        <i/>
        <sz val="12"/>
        <rFont val="Times New Roman"/>
        <family val="1"/>
        <charset val="204"/>
      </rPr>
      <t>кВт</t>
    </r>
  </si>
  <si>
    <t>вода, м3 в ед.времени</t>
  </si>
  <si>
    <t>Степень проработки вопроса по ресурсоснабжению (включен или нет  в инвестиционные  программы, наличие возможности технологического подключения к сетям и т.д.)</t>
  </si>
  <si>
    <t>Итого</t>
  </si>
  <si>
    <t>*</t>
  </si>
  <si>
    <t xml:space="preserve">Заполняется для крупных и средних инвестиционных   проектов по строительству новых  производств, реконструкции, модернизации и расширению производственных мощностей </t>
  </si>
  <si>
    <t>**</t>
  </si>
  <si>
    <t xml:space="preserve">В данном столбце отмечаем  реализуется ли проект в рамках проектного управления, если проект областной, то указываем  куратора проекта ( отраслевой  департамент или Корпорация "Развития") </t>
  </si>
  <si>
    <t>***</t>
  </si>
  <si>
    <t>Если иностранное участие в проекте значится (т.е Да), то указать тип участия : финансирование проекта, доля в уставном капитале,  поставка оборудования и  на какую сумму (в млн рублей)</t>
  </si>
  <si>
    <t>****</t>
  </si>
  <si>
    <t>Стадия реализации проекта (реализован, реализуется, приостановлен, планируется к реализации, снижены объемы инвестиций (указать причину).</t>
  </si>
  <si>
    <t xml:space="preserve">всего  </t>
  </si>
  <si>
    <t>по состоянию на 01.01.2018г. (с начала реализации проекта)</t>
  </si>
  <si>
    <t>оценка</t>
  </si>
  <si>
    <t>Расширение производственных мощностей по выпуску металлоконструкций на базе АО "БЗММК им. В.А. Скляренко"</t>
  </si>
  <si>
    <t>АО "Борисовский завод мостовых металлоконструкций им. В.А.Скляренко", пос.Борисовка, ул.Новоборисовская, 24, Скляренко Виктор Владимирович,                           (47246) 5-02-13</t>
  </si>
  <si>
    <t>АО "Борисовский завод мостовых металлоконструкций им. В.А. Скляренко", пос.Борисовка, ул.Новоборисовская, 24, Скляренко Виктор Владимирович,                           (47246) 5-02-13</t>
  </si>
  <si>
    <t>Обновление технической базы ОАО "Новоборисовское ХПП"</t>
  </si>
  <si>
    <t>ОАО "Новоборисовское ХПП"</t>
  </si>
  <si>
    <t>2016-2020</t>
  </si>
  <si>
    <t>Модернизация производства ООО "Борисовская керамика"</t>
  </si>
  <si>
    <t>ООО "Борисовская керамика"</t>
  </si>
  <si>
    <t>Модернизация оборудования АЗС в ООО "Даль"</t>
  </si>
  <si>
    <t>ООО "Даль"</t>
  </si>
  <si>
    <t>Техническое перевооружение ООО "Стригуновский свинокомплекс"</t>
  </si>
  <si>
    <t>ООО "Стригуновский свинокомплекс"</t>
  </si>
  <si>
    <t>Модернизация производства ООО "Крюковский свинокомплекс"</t>
  </si>
  <si>
    <t>ООО "Крюковский свинокомплекс"</t>
  </si>
  <si>
    <t>ООО "Борисовская зерновая компания"</t>
  </si>
  <si>
    <t xml:space="preserve">Строительство и ввод в эксплуатацию теплиц по выращиванию овощей закрытого грунта на площади 3,7 га </t>
  </si>
  <si>
    <t>Цех по засолке овощей</t>
  </si>
  <si>
    <t>ИП                    Довгорукая Людмила Михайловна, п.Борисовка, пер. Южный, 10А       89056701615</t>
  </si>
  <si>
    <t>Производство лука «Стригуновский местный» в Борисовском районе</t>
  </si>
  <si>
    <t>Администрация района, п.Борисовка, пл.Ушакова, 2, 8(47246)5-04-93</t>
  </si>
  <si>
    <t>Население</t>
  </si>
  <si>
    <t>2017-2021гг.</t>
  </si>
  <si>
    <t xml:space="preserve">ИП глава КФХ                         Бабенко В.И., п.Борисовка,  ул.Республиканская, 191а, т. </t>
  </si>
  <si>
    <t>ИП глава КФХ                         Бабенко В.И.</t>
  </si>
  <si>
    <t>2016-2018 г.г.</t>
  </si>
  <si>
    <t>Организация сельскохозяйственного потребительского кооператива фермеров производителей молока при участии интегратора на территории Борисовксого района СССПоК"Альянс Фермервест"</t>
  </si>
  <si>
    <t>ООО «ИнформВест» (Фабр М.В.), п.Борисовка, пер.Первомайский, 2,  т. 89192202863</t>
  </si>
  <si>
    <t>2016-2020 г.г.</t>
  </si>
  <si>
    <t>Строительство молочный фермы КРС на 50 голов (производство 140 тонн молока в год)</t>
  </si>
  <si>
    <t xml:space="preserve">ИП глава КФХ Кальницкий В.Г., с.Грузское, ул.Понизовье, 42, 89030959370 </t>
  </si>
  <si>
    <t>2015-2018гг.</t>
  </si>
  <si>
    <t>Строительство молочной фермы КРС на 60 голов с. Березовка</t>
  </si>
  <si>
    <t>ИП К(Ф)Х Круговой В.И., х. Лозовая рудка, 21</t>
  </si>
  <si>
    <t>ИП  К(Ф)Х    Круговой В.И.</t>
  </si>
  <si>
    <t>Строительство свиноводческого комплекса для производства мяса свинин мощностью 3500 свиноматок в границах Крюковского с/п</t>
  </si>
  <si>
    <t>ООО "Борисовский свинокомплекс - 1", 3093650, РФ, Белгородская обл., Борисовский р-н, с. Беленькое, ул. Песчаная, 21</t>
  </si>
  <si>
    <t>2015-2018гг</t>
  </si>
  <si>
    <t>Строительство свиноводческого комплекса для производства мяса свинин мощностью 5000 свиноматок</t>
  </si>
  <si>
    <t>ООО "Борисовский свинокомплекс", 309340, РФ, Белгородская обл., Борисовский р-н, п. Борисовка, ул. Новоборисовкая,55</t>
  </si>
  <si>
    <t>2015-2017 гг.</t>
  </si>
  <si>
    <t>ИП глава К(Ф)Х Мхитарян А.И., с. Стригуны, ул. Ленина 72</t>
  </si>
  <si>
    <t>ИП глава К(Ф)Х Мхитарян А.И.</t>
  </si>
  <si>
    <t>ИП глава К(Ф)Х Васичкин Б.А.</t>
  </si>
  <si>
    <t>Создание садоводжческого хозяйства на территории Борисовского района по выращивантю яблок в объеме 240 тонн с 2021 года ИП глава К(Ф)Х Муравлев А.В.</t>
  </si>
  <si>
    <t>ИП глава КФК Муравлев А.В.</t>
  </si>
  <si>
    <t>ИП глава КФХ Муравлев А.В.</t>
  </si>
  <si>
    <t>ИП глава К(Ф)Х Василенко А.Б.</t>
  </si>
  <si>
    <t xml:space="preserve">Модернизация оборудования ООО "Борисовкахимия". </t>
  </si>
  <si>
    <t>ООО "Борисовкахимия", Долгодуш А.И., 309341, п. Борисовка, ул. Новоборисовская, 17</t>
  </si>
  <si>
    <t>2017-2019г.г.</t>
  </si>
  <si>
    <t>Приобретение оборудования и техники ООО "ТП Белогорье"</t>
  </si>
  <si>
    <t>ООО "ТП Белогорье"</t>
  </si>
  <si>
    <t>Капитальный ремонт здания учебного корпуса ОГАОУ "Борисовский агромеханический техникум"</t>
  </si>
  <si>
    <t xml:space="preserve"> ОГАОУ "Борисовский агромеханический техникум"</t>
  </si>
  <si>
    <t>Строительство культурно-образовательного  центра с. Октябрьская Готня</t>
  </si>
  <si>
    <t>Капительный ремонт школы №2</t>
  </si>
  <si>
    <t>2017-2018 г.г.</t>
  </si>
  <si>
    <t>Капительный рамонт школы, с. Крюково Борисолвского района</t>
  </si>
  <si>
    <t>2017-2019 г.г.</t>
  </si>
  <si>
    <t>2017-2017 г.г.</t>
  </si>
  <si>
    <t>Капитальный ремонт лечебного корпуса ОГБУЗ "Борисовская ЦРБ" п. Борисовка Борисовского района</t>
  </si>
  <si>
    <t>Строительство офиса семейного врача, с. Крюково Борисовского района</t>
  </si>
  <si>
    <t>2016-2017 г.г.</t>
  </si>
  <si>
    <t>Строительство офиса семейного врача с. Красный Куток Борисовского района</t>
  </si>
  <si>
    <t>Строительство центра культурного развития , с. Беленькое Борисовского района</t>
  </si>
  <si>
    <t>ФОК "Бассейн" Строительство плавательного бассейна, п. Борисовка Борисовского района</t>
  </si>
  <si>
    <t>ОАО "ГазПром"</t>
  </si>
  <si>
    <t>ОАО "Газпром"</t>
  </si>
  <si>
    <t>Капитальный ремонт психолневрологического интерната №1 п. Борисовка Борисовского района (главный жилой корпус)</t>
  </si>
  <si>
    <t>2016-2019 г.г.</t>
  </si>
  <si>
    <t>Приобретение оборудования ОГАУЗ "Санаторий "Красиво"</t>
  </si>
  <si>
    <t>ОГАУЗ "Санаторий Красиво"</t>
  </si>
  <si>
    <t>Модернизация оборудования ООО "СпецАвто"</t>
  </si>
  <si>
    <t>ООО "СпецаАвто"</t>
  </si>
  <si>
    <t>ООО "СпецАвто"</t>
  </si>
  <si>
    <t>2016-2019г.г.</t>
  </si>
  <si>
    <t>Модернизация производства ООО "Борисовская зерновая компания"</t>
  </si>
  <si>
    <t>ИП Довгорукая Л.М. п. Борисовка, пер. Южный, д. 10А, 89056701615</t>
  </si>
  <si>
    <t>2015-2018 г.г.</t>
  </si>
  <si>
    <t xml:space="preserve">Строительство и реконструкция теплиц по выращиванию овощей закрытого грунта </t>
  </si>
  <si>
    <t>ИП глава КФХ Колмыков А.Г. п. Борисовка, ул. Строительная 16, 89205884282</t>
  </si>
  <si>
    <t xml:space="preserve">Создание молочно-товарной фермы на 700 голов КРС дойного стада со шлейфом ООО "Борисовские фермы", Борисовский р-н, с. Зозули, ул. Локинская, 83в </t>
  </si>
  <si>
    <t xml:space="preserve">Цех по розливу молока в стклянные бутылки ООО "Борисовские фермы",  Борисовский р-н, с. Зозули, ул. Локинская, 83в </t>
  </si>
  <si>
    <t>ИП К(Ф)Х Худойнатов Ю.Ю., с.Зозули ул. Колхозная, 61</t>
  </si>
  <si>
    <t>ИП К(Ф)Х Худойнатов Ю.Ю.</t>
  </si>
  <si>
    <t>2018-2019 г.г.</t>
  </si>
  <si>
    <t>Создание тепличного хозяйства по выращиванию ремонтантной земляники в с. Стригуны (на базе ИП глава КФХ Мхиторян А.И.</t>
  </si>
  <si>
    <t>Производство земляники садовой на базе СССПоК "Борисовская земляника"</t>
  </si>
  <si>
    <t>2016-2018г.г.</t>
  </si>
  <si>
    <t>2017-2021 г.г.</t>
  </si>
  <si>
    <t>Развитиесемейной животноводческой фермы на базе ИП К(Ф)Х Василенко А.Б.</t>
  </si>
  <si>
    <t>ИП глава К(Ф)Х Василенко А.Б., Борисовский р-н, с. Зозули, ул. Советская,  25, 89606962373</t>
  </si>
  <si>
    <t>2017-2020 г.г.</t>
  </si>
  <si>
    <t>Создание хозяйства по ыращиванию земляники садовой в закрытом грунте на базе ИП К(Ф)Х Васичкин Ю.А.</t>
  </si>
  <si>
    <t>ИП глава К(Ф)Х Васичкин Б.А., Борисовский р-н, с. Стригуны, ул. Ленина, 30б, 89103207773</t>
  </si>
  <si>
    <t>Создание промышленной площадки ООО "БелЗнак-Прохоровка" на базе площадки бывшего дорожного предприятия ГУДП "РОКАДА" на терриории Борисовского района</t>
  </si>
  <si>
    <t>ООО "БелЗнак-Прохоровка", генералиный директор - Кабалин Дмитрий Петрович</t>
  </si>
  <si>
    <t>Техприсоединения осуществлены</t>
  </si>
  <si>
    <t>нет</t>
  </si>
  <si>
    <t>Основное технологическое оборудование ООО "Биг дачмен", Германия 360,889 млн. руб.</t>
  </si>
  <si>
    <t>реализуется</t>
  </si>
  <si>
    <t>ООО  "Грайворонский Свинокомплекс", 308374, РФ Белгородская обл., п. Хотмыжск, ул. Урожайная, 8</t>
  </si>
  <si>
    <t xml:space="preserve">"Строительство свиноводческого комплекса для производства мяса свинины мощностью 7 000 свиноматок" ООО "ГРАЙВОРОНСКИЙ СВИНОКОМПЛЕКС", вблизи                с. Новостроевка Грайворонского района Белгородской области </t>
  </si>
  <si>
    <t xml:space="preserve">Модернизация производства и приобретение оборудования ООО "БелЗнак-Прохоровка" </t>
  </si>
  <si>
    <t>Строительство пивоварни в п. Борисовка, ИП Банников А.Ю.</t>
  </si>
  <si>
    <t>Расширение производства по выращиванию плодово-косточковых культур ООО Борисовский сад"</t>
  </si>
  <si>
    <t>ООО "Борисовский сад"</t>
  </si>
  <si>
    <t>2018-2024</t>
  </si>
  <si>
    <t>2015-2024</t>
  </si>
  <si>
    <t>2016-2024</t>
  </si>
  <si>
    <t>ООО "Борисовский сад", Коновалов А.С.</t>
  </si>
  <si>
    <t>2019-2020 г.г.</t>
  </si>
  <si>
    <t>2018-2021 г.г.</t>
  </si>
  <si>
    <t>1 квартал</t>
  </si>
  <si>
    <t>после
2020 года</t>
  </si>
  <si>
    <t>создано по состоянию на 01.01.2019г. (за весь период реализации проекта)</t>
  </si>
  <si>
    <t>2-4 квартал</t>
  </si>
  <si>
    <t>2.889</t>
  </si>
  <si>
    <t>Строительство спортнивного клуба ИП Нарижная</t>
  </si>
  <si>
    <t>ИП Нарижная</t>
  </si>
  <si>
    <t>2018 год</t>
  </si>
  <si>
    <t>2015-2021 г.г.</t>
  </si>
  <si>
    <t>на территории _____________________________ по состоянию на 1 января  2019 года по видам экономической деятельности</t>
  </si>
  <si>
    <t>Ремонт дорог и мостов в Борисовском района</t>
  </si>
  <si>
    <t>Администрация Борисовского района</t>
  </si>
  <si>
    <t>ИП Банников Алексей Юрьевич, ИНН 312330688200, адрес: Белгородская обл., Борисовский р-н, п. Борисовка</t>
  </si>
  <si>
    <t>Открытие магазина "Магнит" по адресу: п. Борисовка, ул. Коминтерна, 43</t>
  </si>
  <si>
    <t>Открытие магазина "Магнит" по адресу: п. Борисовка, ул. Новоборисовская, 51</t>
  </si>
  <si>
    <t>АО "Тандер"</t>
  </si>
  <si>
    <t>АО "Тандер", ИНН 2309085638, адрес: г. Краснодар, ул. Солнечная 15/5</t>
  </si>
  <si>
    <t>2018-2020 г.г.</t>
  </si>
  <si>
    <t>Капитальный ремонт МБДОУ "Борисовский детский сад "Ягодка"</t>
  </si>
  <si>
    <t>2020 год</t>
  </si>
  <si>
    <t>Капитальный ремонт МБДОУ "Стригуновский детский сад общеразвивающего вида"</t>
  </si>
  <si>
    <t>2021 год</t>
  </si>
  <si>
    <t>Капитальный ремонт МБДОУ "Байцуровский детский сад "Чебурашка"</t>
  </si>
  <si>
    <t>Ремонт помещений под размещение библиотеки в Доме культуры, с. Зозули Борисовского района</t>
  </si>
  <si>
    <t>Ремонтно-реставрационные работы памятника архитектуры "Земская больница" п. Борисовска, ул. 8 Марта, 9</t>
  </si>
  <si>
    <t>Обеспечение жильем детей -сирот</t>
  </si>
  <si>
    <t>2019-2021 г.г.</t>
  </si>
  <si>
    <t>Капитальный ремонт ФОКа в п. Борисовка Борисовского района</t>
  </si>
  <si>
    <t>2019 год</t>
  </si>
  <si>
    <t>Инженерное обустройство МКР ИЖС-Борисовский район</t>
  </si>
  <si>
    <t>Выкуп локальных очистных сооружений к объекту "Строительство культурно-образовательного центра, с. Октябрьская Готня Борисовского района</t>
  </si>
  <si>
    <t>Капитальный ремонт здания Крюковской СОШ в с. Крюково Борисовского района (блок спортивного зала-замена кровли)</t>
  </si>
  <si>
    <t>Капитальный ремонт МБОУ "Борисовская СОШ №2"</t>
  </si>
  <si>
    <t>2020-2021 г.г.</t>
  </si>
  <si>
    <t>Капитальный ремонт МБОУ "Борисовская СОШ им. Кирова" Борисовского района</t>
  </si>
  <si>
    <t>Капитальный ремонт МБОУ "Борисовская ООШ №4 п. Борисовка (здание начальной школы)</t>
  </si>
  <si>
    <t>Выкуп Дома культуры, с. Беленькое Борисовского района</t>
  </si>
  <si>
    <t>Капитальный ремонт СК, с.Акулиновка Борисовского района</t>
  </si>
  <si>
    <t>Капитальный ремонт спортивного зала МБОУ "Хотмыжская СОШ" Борисовского района</t>
  </si>
</sst>
</file>

<file path=xl/styles.xml><?xml version="1.0" encoding="utf-8"?>
<styleSheet xmlns="http://schemas.openxmlformats.org/spreadsheetml/2006/main">
  <numFmts count="2">
    <numFmt numFmtId="164" formatCode="_-* #,##0\ _₽_-;\-* #,##0\ _₽_-;_-* &quot;-&quot;??\ _₽_-;_-@_-"/>
    <numFmt numFmtId="165" formatCode="#,##0_ ;\-#,##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theme="1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66">
    <xf numFmtId="0" fontId="0" fillId="0" borderId="0" xfId="0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9" fontId="0" fillId="3" borderId="0" xfId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2" fillId="2" borderId="1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/>
    <xf numFmtId="0" fontId="13" fillId="2" borderId="0" xfId="0" applyFont="1" applyFill="1"/>
    <xf numFmtId="0" fontId="16" fillId="2" borderId="0" xfId="0" applyFont="1" applyFill="1"/>
    <xf numFmtId="2" fontId="7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9" fontId="0" fillId="2" borderId="0" xfId="1" applyFont="1" applyFill="1"/>
    <xf numFmtId="0" fontId="0" fillId="2" borderId="1" xfId="0" applyFill="1" applyBorder="1"/>
    <xf numFmtId="0" fontId="15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left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версия3(б)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="70" zoomScaleNormal="70" workbookViewId="0">
      <pane ySplit="4170" topLeftCell="A71" activePane="bottomLeft"/>
      <selection activeCell="I1" sqref="I1:K1048576"/>
      <selection pane="bottomLeft" activeCell="A74" sqref="A74:XFD74"/>
    </sheetView>
  </sheetViews>
  <sheetFormatPr defaultRowHeight="18.75"/>
  <cols>
    <col min="1" max="1" width="5.85546875" style="5" customWidth="1"/>
    <col min="2" max="2" width="26.140625" style="5" customWidth="1"/>
    <col min="3" max="3" width="21.28515625" style="5" customWidth="1"/>
    <col min="4" max="4" width="23.140625" style="5" customWidth="1"/>
    <col min="5" max="5" width="15.7109375" style="5" customWidth="1"/>
    <col min="6" max="6" width="18.5703125" style="28" customWidth="1"/>
    <col min="7" max="7" width="18.28515625" style="5" customWidth="1"/>
    <col min="8" max="9" width="12.42578125" style="5" customWidth="1"/>
    <col min="10" max="10" width="17.28515625" style="5" customWidth="1"/>
    <col min="11" max="11" width="14.140625" style="5" customWidth="1"/>
    <col min="12" max="12" width="11" style="5" customWidth="1"/>
    <col min="13" max="13" width="11.140625" style="5" customWidth="1"/>
    <col min="14" max="14" width="17.7109375" style="5" customWidth="1"/>
    <col min="15" max="15" width="18.7109375" style="5" customWidth="1"/>
    <col min="16" max="17" width="13.85546875" style="5" customWidth="1"/>
    <col min="18" max="18" width="21.42578125" style="5" customWidth="1"/>
    <col min="19" max="19" width="15.140625" style="5" customWidth="1"/>
    <col min="20" max="20" width="13.7109375" style="5" customWidth="1"/>
    <col min="21" max="21" width="13.85546875" style="5" customWidth="1"/>
    <col min="22" max="22" width="48.5703125" style="5" customWidth="1"/>
    <col min="23" max="23" width="16.7109375" style="5" customWidth="1"/>
    <col min="24" max="24" width="17.42578125" style="5" customWidth="1"/>
    <col min="25" max="25" width="13.42578125" style="5" customWidth="1"/>
    <col min="26" max="26" width="12.85546875" style="5" customWidth="1"/>
    <col min="27" max="16384" width="9.140625" style="5"/>
  </cols>
  <sheetData>
    <row r="1" spans="1:27" ht="15" customHeight="1">
      <c r="A1" s="14"/>
      <c r="B1" s="14"/>
      <c r="C1" s="14"/>
      <c r="D1" s="14"/>
      <c r="E1" s="14"/>
      <c r="F1" s="17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7" ht="15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30" t="s">
        <v>0</v>
      </c>
      <c r="W2" s="16"/>
      <c r="X2" s="16"/>
    </row>
    <row r="3" spans="1:27" ht="15.7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7" ht="21" customHeight="1">
      <c r="A4" s="63" t="s">
        <v>158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7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7" ht="18.75" customHeight="1">
      <c r="A6" s="53" t="s">
        <v>2</v>
      </c>
      <c r="B6" s="53" t="s">
        <v>3</v>
      </c>
      <c r="C6" s="53" t="s">
        <v>4</v>
      </c>
      <c r="D6" s="57" t="s">
        <v>5</v>
      </c>
      <c r="E6" s="53" t="s">
        <v>6</v>
      </c>
      <c r="F6" s="53" t="s">
        <v>7</v>
      </c>
      <c r="G6" s="55" t="s">
        <v>8</v>
      </c>
      <c r="H6" s="65"/>
      <c r="I6" s="65"/>
      <c r="J6" s="65"/>
      <c r="K6" s="65"/>
      <c r="L6" s="65"/>
      <c r="M6" s="56"/>
      <c r="N6" s="55" t="s">
        <v>9</v>
      </c>
      <c r="O6" s="65"/>
      <c r="P6" s="65"/>
      <c r="Q6" s="65"/>
      <c r="R6" s="56"/>
      <c r="S6" s="59" t="s">
        <v>10</v>
      </c>
      <c r="T6" s="59"/>
      <c r="U6" s="59"/>
      <c r="V6" s="59"/>
      <c r="W6" s="60" t="s">
        <v>11</v>
      </c>
      <c r="X6" s="50" t="s">
        <v>12</v>
      </c>
      <c r="Y6" s="50" t="s">
        <v>13</v>
      </c>
      <c r="Z6" s="50" t="s">
        <v>14</v>
      </c>
    </row>
    <row r="7" spans="1:27" ht="15.75" customHeight="1">
      <c r="A7" s="53"/>
      <c r="B7" s="53"/>
      <c r="C7" s="53"/>
      <c r="D7" s="64"/>
      <c r="E7" s="53"/>
      <c r="F7" s="53"/>
      <c r="G7" s="53" t="s">
        <v>34</v>
      </c>
      <c r="H7" s="54">
        <v>2018</v>
      </c>
      <c r="I7" s="31"/>
      <c r="J7" s="55" t="s">
        <v>15</v>
      </c>
      <c r="K7" s="56"/>
      <c r="L7" s="57">
        <v>2020</v>
      </c>
      <c r="M7" s="57" t="s">
        <v>150</v>
      </c>
      <c r="N7" s="57" t="s">
        <v>16</v>
      </c>
      <c r="O7" s="53" t="s">
        <v>151</v>
      </c>
      <c r="P7" s="53">
        <v>2019</v>
      </c>
      <c r="Q7" s="55" t="s">
        <v>15</v>
      </c>
      <c r="R7" s="56"/>
      <c r="S7" s="59"/>
      <c r="T7" s="59"/>
      <c r="U7" s="59"/>
      <c r="V7" s="59"/>
      <c r="W7" s="61"/>
      <c r="X7" s="51"/>
      <c r="Y7" s="51"/>
      <c r="Z7" s="51"/>
    </row>
    <row r="8" spans="1:27" ht="131.25" customHeight="1">
      <c r="A8" s="53"/>
      <c r="B8" s="53"/>
      <c r="C8" s="53"/>
      <c r="D8" s="64"/>
      <c r="E8" s="53"/>
      <c r="F8" s="53"/>
      <c r="G8" s="53"/>
      <c r="H8" s="54"/>
      <c r="I8" s="49">
        <v>2019</v>
      </c>
      <c r="J8" s="48" t="s">
        <v>149</v>
      </c>
      <c r="K8" s="48" t="s">
        <v>152</v>
      </c>
      <c r="L8" s="58"/>
      <c r="M8" s="58"/>
      <c r="N8" s="58"/>
      <c r="O8" s="53"/>
      <c r="P8" s="53"/>
      <c r="Q8" s="29" t="s">
        <v>149</v>
      </c>
      <c r="R8" s="29" t="s">
        <v>152</v>
      </c>
      <c r="S8" s="59"/>
      <c r="T8" s="59"/>
      <c r="U8" s="59"/>
      <c r="V8" s="59"/>
      <c r="W8" s="61"/>
      <c r="X8" s="51"/>
      <c r="Y8" s="51"/>
      <c r="Z8" s="51"/>
    </row>
    <row r="9" spans="1:27" ht="99" customHeight="1">
      <c r="A9" s="53"/>
      <c r="B9" s="53"/>
      <c r="C9" s="53"/>
      <c r="D9" s="58"/>
      <c r="E9" s="53"/>
      <c r="F9" s="53"/>
      <c r="G9" s="29" t="s">
        <v>17</v>
      </c>
      <c r="H9" s="32" t="s">
        <v>33</v>
      </c>
      <c r="I9" s="32"/>
      <c r="J9" s="48" t="s">
        <v>17</v>
      </c>
      <c r="K9" s="48" t="s">
        <v>35</v>
      </c>
      <c r="L9" s="53" t="s">
        <v>18</v>
      </c>
      <c r="M9" s="53"/>
      <c r="N9" s="33" t="s">
        <v>19</v>
      </c>
      <c r="O9" s="33" t="s">
        <v>17</v>
      </c>
      <c r="P9" s="29" t="s">
        <v>19</v>
      </c>
      <c r="Q9" s="29" t="s">
        <v>17</v>
      </c>
      <c r="R9" s="29" t="s">
        <v>35</v>
      </c>
      <c r="S9" s="34" t="s">
        <v>20</v>
      </c>
      <c r="T9" s="34" t="s">
        <v>21</v>
      </c>
      <c r="U9" s="34" t="s">
        <v>22</v>
      </c>
      <c r="V9" s="35" t="s">
        <v>23</v>
      </c>
      <c r="W9" s="62"/>
      <c r="X9" s="52"/>
      <c r="Y9" s="52"/>
      <c r="Z9" s="52"/>
    </row>
    <row r="10" spans="1:27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/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  <c r="T10" s="1">
        <v>19</v>
      </c>
      <c r="U10" s="1">
        <v>20</v>
      </c>
      <c r="V10" s="1">
        <v>21</v>
      </c>
      <c r="W10" s="1">
        <v>22</v>
      </c>
      <c r="X10" s="2">
        <v>23</v>
      </c>
      <c r="Y10" s="3">
        <v>24</v>
      </c>
      <c r="Z10" s="3">
        <v>25</v>
      </c>
      <c r="AA10" s="36"/>
    </row>
    <row r="11" spans="1:27" s="13" customFormat="1" ht="256.5" customHeight="1">
      <c r="A11" s="1">
        <v>1</v>
      </c>
      <c r="B11" s="40" t="s">
        <v>36</v>
      </c>
      <c r="C11" s="9" t="s">
        <v>37</v>
      </c>
      <c r="D11" s="9" t="s">
        <v>38</v>
      </c>
      <c r="E11" s="9" t="s">
        <v>144</v>
      </c>
      <c r="F11" s="24">
        <v>360</v>
      </c>
      <c r="G11" s="1">
        <v>170</v>
      </c>
      <c r="H11" s="1">
        <v>42.1</v>
      </c>
      <c r="I11" s="1">
        <v>22.9</v>
      </c>
      <c r="J11" s="1">
        <v>4.2</v>
      </c>
      <c r="K11" s="1">
        <v>18.7</v>
      </c>
      <c r="L11" s="1">
        <v>25</v>
      </c>
      <c r="M11" s="1">
        <v>100</v>
      </c>
      <c r="N11" s="1">
        <v>30</v>
      </c>
      <c r="O11" s="1">
        <v>0</v>
      </c>
      <c r="P11" s="1">
        <v>0</v>
      </c>
      <c r="Q11" s="1">
        <v>0</v>
      </c>
      <c r="R11" s="1">
        <v>0</v>
      </c>
      <c r="S11" s="1"/>
      <c r="T11" s="1"/>
      <c r="U11" s="1"/>
      <c r="V11" s="1"/>
      <c r="W11" s="1"/>
      <c r="X11" s="2"/>
      <c r="Y11" s="3"/>
      <c r="Z11" s="3"/>
      <c r="AA11" s="12"/>
    </row>
    <row r="12" spans="1:27" s="13" customFormat="1" ht="114.75" customHeight="1">
      <c r="A12" s="1">
        <v>2</v>
      </c>
      <c r="B12" s="40" t="s">
        <v>39</v>
      </c>
      <c r="C12" s="10" t="s">
        <v>40</v>
      </c>
      <c r="D12" s="10" t="s">
        <v>40</v>
      </c>
      <c r="E12" s="10" t="s">
        <v>41</v>
      </c>
      <c r="F12" s="24">
        <v>52</v>
      </c>
      <c r="G12" s="1">
        <v>24.5</v>
      </c>
      <c r="H12" s="1">
        <v>4.4219999999999997</v>
      </c>
      <c r="I12" s="1">
        <v>13.178000000000001</v>
      </c>
      <c r="J12" s="1">
        <v>6.1779999999999999</v>
      </c>
      <c r="K12" s="1">
        <v>7</v>
      </c>
      <c r="L12" s="1">
        <v>3</v>
      </c>
      <c r="M12" s="1">
        <v>6.9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/>
      <c r="V12" s="1"/>
      <c r="W12" s="1"/>
      <c r="X12" s="2"/>
      <c r="Y12" s="3"/>
      <c r="Z12" s="3"/>
      <c r="AA12" s="12"/>
    </row>
    <row r="13" spans="1:27" s="13" customFormat="1" ht="90.75" customHeight="1">
      <c r="A13" s="1">
        <v>3</v>
      </c>
      <c r="B13" s="40" t="s">
        <v>42</v>
      </c>
      <c r="C13" s="10" t="s">
        <v>43</v>
      </c>
      <c r="D13" s="10" t="s">
        <v>43</v>
      </c>
      <c r="E13" s="10" t="s">
        <v>145</v>
      </c>
      <c r="F13" s="24">
        <v>103.898</v>
      </c>
      <c r="G13" s="1">
        <v>18.898</v>
      </c>
      <c r="H13" s="1">
        <v>4</v>
      </c>
      <c r="I13" s="1">
        <v>26</v>
      </c>
      <c r="J13" s="1">
        <v>6.5</v>
      </c>
      <c r="K13" s="1">
        <v>19.5</v>
      </c>
      <c r="L13" s="1">
        <v>20</v>
      </c>
      <c r="M13" s="1">
        <v>35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/>
      <c r="T13" s="1"/>
      <c r="U13" s="1"/>
      <c r="V13" s="1"/>
      <c r="W13" s="1"/>
      <c r="X13" s="2"/>
      <c r="Y13" s="3"/>
      <c r="Z13" s="3"/>
      <c r="AA13" s="12"/>
    </row>
    <row r="14" spans="1:27" s="13" customFormat="1" ht="69" customHeight="1">
      <c r="A14" s="1">
        <v>4</v>
      </c>
      <c r="B14" s="40" t="s">
        <v>44</v>
      </c>
      <c r="C14" s="10" t="s">
        <v>45</v>
      </c>
      <c r="D14" s="10" t="s">
        <v>45</v>
      </c>
      <c r="E14" s="10" t="s">
        <v>41</v>
      </c>
      <c r="F14" s="24">
        <v>55</v>
      </c>
      <c r="G14" s="1">
        <v>25</v>
      </c>
      <c r="H14" s="1">
        <v>10</v>
      </c>
      <c r="I14" s="1">
        <v>10</v>
      </c>
      <c r="J14" s="1">
        <v>2</v>
      </c>
      <c r="K14" s="1">
        <v>8</v>
      </c>
      <c r="L14" s="1">
        <v>3</v>
      </c>
      <c r="M14" s="1">
        <v>7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/>
      <c r="U14" s="1"/>
      <c r="V14" s="1"/>
      <c r="W14" s="1"/>
      <c r="X14" s="2"/>
      <c r="Y14" s="3"/>
      <c r="Z14" s="3"/>
      <c r="AA14" s="12"/>
    </row>
    <row r="15" spans="1:27" s="13" customFormat="1" ht="93.75">
      <c r="A15" s="1">
        <v>5</v>
      </c>
      <c r="B15" s="40" t="s">
        <v>46</v>
      </c>
      <c r="C15" s="10" t="s">
        <v>47</v>
      </c>
      <c r="D15" s="10" t="s">
        <v>47</v>
      </c>
      <c r="E15" s="10" t="s">
        <v>41</v>
      </c>
      <c r="F15" s="24">
        <v>85.6</v>
      </c>
      <c r="G15" s="1">
        <v>20.457000000000001</v>
      </c>
      <c r="H15" s="1">
        <v>23.1</v>
      </c>
      <c r="I15" s="1">
        <v>14</v>
      </c>
      <c r="J15" s="1">
        <v>3</v>
      </c>
      <c r="K15" s="1">
        <v>11</v>
      </c>
      <c r="L15" s="1" t="s">
        <v>153</v>
      </c>
      <c r="M15" s="1">
        <v>25.1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/>
      <c r="T15" s="1"/>
      <c r="U15" s="1"/>
      <c r="V15" s="1"/>
      <c r="W15" s="1"/>
      <c r="X15" s="2"/>
      <c r="Y15" s="3"/>
      <c r="Z15" s="3"/>
      <c r="AA15" s="12"/>
    </row>
    <row r="16" spans="1:27" s="13" customFormat="1" ht="75">
      <c r="A16" s="1">
        <v>6</v>
      </c>
      <c r="B16" s="40" t="s">
        <v>48</v>
      </c>
      <c r="C16" s="10" t="s">
        <v>49</v>
      </c>
      <c r="D16" s="10" t="s">
        <v>49</v>
      </c>
      <c r="E16" s="10" t="s">
        <v>41</v>
      </c>
      <c r="F16" s="24">
        <v>100.827</v>
      </c>
      <c r="G16" s="1">
        <v>46.58</v>
      </c>
      <c r="H16" s="1">
        <v>12.647</v>
      </c>
      <c r="I16" s="1">
        <v>8.6</v>
      </c>
      <c r="J16" s="1">
        <v>2.6</v>
      </c>
      <c r="K16" s="1">
        <v>6</v>
      </c>
      <c r="L16" s="1">
        <v>6.6</v>
      </c>
      <c r="M16" s="1">
        <v>26.4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/>
      <c r="T16" s="1"/>
      <c r="U16" s="1"/>
      <c r="V16" s="1"/>
      <c r="W16" s="1"/>
      <c r="X16" s="2"/>
      <c r="Y16" s="3"/>
      <c r="Z16" s="3"/>
      <c r="AA16" s="12"/>
    </row>
    <row r="17" spans="1:27" s="13" customFormat="1" ht="136.5" customHeight="1">
      <c r="A17" s="1">
        <v>7</v>
      </c>
      <c r="B17" s="40" t="s">
        <v>112</v>
      </c>
      <c r="C17" s="10" t="s">
        <v>50</v>
      </c>
      <c r="D17" s="10" t="s">
        <v>50</v>
      </c>
      <c r="E17" s="10" t="s">
        <v>41</v>
      </c>
      <c r="F17" s="24">
        <v>1391.306</v>
      </c>
      <c r="G17" s="1">
        <v>256.23</v>
      </c>
      <c r="H17" s="1">
        <v>113.7</v>
      </c>
      <c r="I17" s="1">
        <v>365.03300000000002</v>
      </c>
      <c r="J17" s="1">
        <v>91</v>
      </c>
      <c r="K17" s="1">
        <v>274.02999999999997</v>
      </c>
      <c r="L17" s="1">
        <v>139.10900000000001</v>
      </c>
      <c r="M17" s="1">
        <v>516.41099999999994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/>
      <c r="T17" s="1"/>
      <c r="U17" s="1"/>
      <c r="V17" s="1"/>
      <c r="W17" s="1"/>
      <c r="X17" s="2"/>
      <c r="Y17" s="3"/>
      <c r="Z17" s="3"/>
      <c r="AA17" s="12"/>
    </row>
    <row r="18" spans="1:27" s="13" customFormat="1" ht="131.25">
      <c r="A18" s="1">
        <v>8</v>
      </c>
      <c r="B18" s="40" t="s">
        <v>141</v>
      </c>
      <c r="C18" s="10" t="s">
        <v>146</v>
      </c>
      <c r="D18" s="10" t="s">
        <v>142</v>
      </c>
      <c r="E18" s="10" t="s">
        <v>143</v>
      </c>
      <c r="F18" s="24">
        <v>6.242</v>
      </c>
      <c r="G18" s="1">
        <v>0</v>
      </c>
      <c r="H18" s="1">
        <v>2.6739999999999999</v>
      </c>
      <c r="I18" s="1">
        <v>0.51500000000000001</v>
      </c>
      <c r="J18" s="1">
        <v>0.26</v>
      </c>
      <c r="K18" s="1">
        <v>0.255</v>
      </c>
      <c r="L18" s="1">
        <v>0.56200000000000006</v>
      </c>
      <c r="M18" s="1">
        <v>2.4910000000000001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/>
      <c r="T18" s="1"/>
      <c r="U18" s="1"/>
      <c r="V18" s="1"/>
      <c r="W18" s="1"/>
      <c r="X18" s="2"/>
      <c r="Y18" s="3"/>
      <c r="Z18" s="3"/>
      <c r="AA18" s="12"/>
    </row>
    <row r="19" spans="1:27" s="13" customFormat="1" ht="150">
      <c r="A19" s="1">
        <v>9</v>
      </c>
      <c r="B19" s="11" t="s">
        <v>51</v>
      </c>
      <c r="C19" s="10" t="s">
        <v>113</v>
      </c>
      <c r="D19" s="10" t="s">
        <v>113</v>
      </c>
      <c r="E19" s="10" t="s">
        <v>114</v>
      </c>
      <c r="F19" s="24">
        <v>28.7</v>
      </c>
      <c r="G19" s="1">
        <v>3.25</v>
      </c>
      <c r="H19" s="1">
        <v>1.5</v>
      </c>
      <c r="I19" s="1">
        <v>0.2</v>
      </c>
      <c r="J19" s="1">
        <v>0.1</v>
      </c>
      <c r="K19" s="1">
        <v>0.1</v>
      </c>
      <c r="L19" s="1">
        <v>10</v>
      </c>
      <c r="M19" s="1">
        <v>13.75</v>
      </c>
      <c r="N19" s="1">
        <v>7</v>
      </c>
      <c r="O19" s="1">
        <v>7</v>
      </c>
      <c r="P19" s="1">
        <v>0</v>
      </c>
      <c r="Q19" s="1">
        <v>0</v>
      </c>
      <c r="R19" s="1">
        <v>0</v>
      </c>
      <c r="S19" s="1"/>
      <c r="T19" s="1"/>
      <c r="U19" s="1"/>
      <c r="V19" s="1"/>
      <c r="W19" s="1"/>
      <c r="X19" s="2"/>
      <c r="Y19" s="3"/>
      <c r="Z19" s="3"/>
      <c r="AA19" s="12"/>
    </row>
    <row r="20" spans="1:27" ht="150">
      <c r="A20" s="1">
        <v>10</v>
      </c>
      <c r="B20" s="11" t="s">
        <v>52</v>
      </c>
      <c r="C20" s="10" t="s">
        <v>53</v>
      </c>
      <c r="D20" s="10" t="s">
        <v>53</v>
      </c>
      <c r="E20" s="9" t="s">
        <v>63</v>
      </c>
      <c r="F20" s="24">
        <v>7.5</v>
      </c>
      <c r="G20" s="1">
        <v>4</v>
      </c>
      <c r="H20" s="1">
        <v>2.5</v>
      </c>
      <c r="I20" s="1">
        <v>1</v>
      </c>
      <c r="J20" s="1">
        <v>0.2</v>
      </c>
      <c r="K20" s="1">
        <v>0.8</v>
      </c>
      <c r="L20" s="1">
        <v>0</v>
      </c>
      <c r="M20" s="1">
        <v>0</v>
      </c>
      <c r="N20" s="1">
        <v>6</v>
      </c>
      <c r="O20" s="1">
        <v>0</v>
      </c>
      <c r="P20" s="1">
        <v>6</v>
      </c>
      <c r="Q20" s="1">
        <v>0</v>
      </c>
      <c r="R20" s="1">
        <v>6</v>
      </c>
      <c r="S20" s="1"/>
      <c r="T20" s="1"/>
      <c r="U20" s="1"/>
      <c r="V20" s="1"/>
      <c r="W20" s="1"/>
      <c r="X20" s="2"/>
      <c r="Y20" s="3"/>
      <c r="Z20" s="3"/>
      <c r="AA20" s="36"/>
    </row>
    <row r="21" spans="1:27" ht="137.25" customHeight="1">
      <c r="A21" s="1">
        <v>11</v>
      </c>
      <c r="B21" s="11" t="s">
        <v>115</v>
      </c>
      <c r="C21" s="10" t="s">
        <v>116</v>
      </c>
      <c r="D21" s="10" t="s">
        <v>116</v>
      </c>
      <c r="E21" s="9" t="s">
        <v>94</v>
      </c>
      <c r="F21" s="24">
        <v>2.5</v>
      </c>
      <c r="G21" s="1">
        <v>2</v>
      </c>
      <c r="H21" s="1">
        <v>0.3</v>
      </c>
      <c r="I21" s="1">
        <v>0.1</v>
      </c>
      <c r="J21" s="1">
        <v>0.1</v>
      </c>
      <c r="K21" s="1">
        <v>0</v>
      </c>
      <c r="L21" s="1">
        <v>0.1</v>
      </c>
      <c r="M21" s="1">
        <v>0</v>
      </c>
      <c r="N21" s="1">
        <v>1</v>
      </c>
      <c r="O21" s="1">
        <v>1</v>
      </c>
      <c r="P21" s="1">
        <v>0</v>
      </c>
      <c r="Q21" s="1">
        <v>0</v>
      </c>
      <c r="R21" s="1">
        <v>0</v>
      </c>
      <c r="S21" s="1"/>
      <c r="T21" s="1"/>
      <c r="U21" s="1"/>
      <c r="V21" s="1"/>
      <c r="W21" s="1"/>
      <c r="X21" s="2"/>
      <c r="Y21" s="3"/>
      <c r="Z21" s="3"/>
      <c r="AA21" s="36"/>
    </row>
    <row r="22" spans="1:27" ht="147.75" customHeight="1">
      <c r="A22" s="1">
        <v>12</v>
      </c>
      <c r="B22" s="9" t="s">
        <v>54</v>
      </c>
      <c r="C22" s="9" t="s">
        <v>55</v>
      </c>
      <c r="D22" s="9" t="s">
        <v>56</v>
      </c>
      <c r="E22" s="9" t="s">
        <v>57</v>
      </c>
      <c r="F22" s="24">
        <v>1.1000000000000001</v>
      </c>
      <c r="G22" s="1">
        <v>0.95</v>
      </c>
      <c r="H22" s="1">
        <v>0.15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150</v>
      </c>
      <c r="O22" s="1">
        <v>70</v>
      </c>
      <c r="P22" s="1">
        <v>20</v>
      </c>
      <c r="Q22" s="1">
        <v>0</v>
      </c>
      <c r="R22" s="1">
        <v>20</v>
      </c>
      <c r="S22" s="1"/>
      <c r="T22" s="1"/>
      <c r="U22" s="1"/>
      <c r="V22" s="1"/>
      <c r="W22" s="1"/>
      <c r="X22" s="2"/>
      <c r="Y22" s="3"/>
      <c r="Z22" s="3"/>
      <c r="AA22" s="36"/>
    </row>
    <row r="23" spans="1:27" ht="141" customHeight="1">
      <c r="A23" s="1">
        <v>13</v>
      </c>
      <c r="B23" s="11" t="s">
        <v>123</v>
      </c>
      <c r="C23" s="9" t="s">
        <v>58</v>
      </c>
      <c r="D23" s="9" t="s">
        <v>59</v>
      </c>
      <c r="E23" s="9" t="s">
        <v>60</v>
      </c>
      <c r="F23" s="24">
        <v>10.45</v>
      </c>
      <c r="G23" s="1">
        <v>10.25</v>
      </c>
      <c r="H23" s="1">
        <v>0.2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6</v>
      </c>
      <c r="O23" s="1">
        <v>6</v>
      </c>
      <c r="P23" s="1">
        <v>0</v>
      </c>
      <c r="Q23" s="1">
        <v>0</v>
      </c>
      <c r="R23" s="1">
        <v>0</v>
      </c>
      <c r="S23" s="1"/>
      <c r="T23" s="1"/>
      <c r="U23" s="1"/>
      <c r="V23" s="1"/>
      <c r="W23" s="1"/>
      <c r="X23" s="2"/>
      <c r="Y23" s="3"/>
      <c r="Z23" s="3"/>
      <c r="AA23" s="36"/>
    </row>
    <row r="24" spans="1:27" ht="262.5">
      <c r="A24" s="1">
        <v>14</v>
      </c>
      <c r="B24" s="11" t="s">
        <v>61</v>
      </c>
      <c r="C24" s="9" t="s">
        <v>62</v>
      </c>
      <c r="D24" s="9" t="s">
        <v>62</v>
      </c>
      <c r="E24" s="9" t="s">
        <v>60</v>
      </c>
      <c r="F24" s="24">
        <v>20.39</v>
      </c>
      <c r="G24" s="1">
        <v>20.190000000000001</v>
      </c>
      <c r="H24" s="1">
        <v>0.2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12</v>
      </c>
      <c r="O24" s="1">
        <v>0</v>
      </c>
      <c r="P24" s="1">
        <v>0</v>
      </c>
      <c r="Q24" s="1">
        <v>0</v>
      </c>
      <c r="R24" s="1">
        <v>0</v>
      </c>
      <c r="S24" s="1"/>
      <c r="T24" s="1"/>
      <c r="U24" s="1"/>
      <c r="V24" s="1"/>
      <c r="W24" s="1"/>
      <c r="X24" s="2"/>
      <c r="Y24" s="3"/>
      <c r="Z24" s="3"/>
      <c r="AA24" s="36"/>
    </row>
    <row r="25" spans="1:27" ht="111" customHeight="1">
      <c r="A25" s="1">
        <v>15</v>
      </c>
      <c r="B25" s="11" t="s">
        <v>64</v>
      </c>
      <c r="C25" s="9" t="s">
        <v>65</v>
      </c>
      <c r="D25" s="9" t="s">
        <v>65</v>
      </c>
      <c r="E25" s="9" t="s">
        <v>66</v>
      </c>
      <c r="F25" s="24">
        <v>3.2879999999999998</v>
      </c>
      <c r="G25" s="1">
        <v>2.4780000000000002</v>
      </c>
      <c r="H25" s="1">
        <v>0.81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3</v>
      </c>
      <c r="O25" s="1">
        <v>0</v>
      </c>
      <c r="P25" s="1">
        <v>0</v>
      </c>
      <c r="Q25" s="1">
        <v>0</v>
      </c>
      <c r="R25" s="1"/>
      <c r="S25" s="1"/>
      <c r="T25" s="1"/>
      <c r="U25" s="1"/>
      <c r="V25" s="1"/>
      <c r="W25" s="1"/>
      <c r="X25" s="2"/>
      <c r="Y25" s="3"/>
      <c r="Z25" s="3"/>
      <c r="AA25" s="36"/>
    </row>
    <row r="26" spans="1:27" ht="95.25" customHeight="1">
      <c r="A26" s="1">
        <v>16</v>
      </c>
      <c r="B26" s="11" t="s">
        <v>67</v>
      </c>
      <c r="C26" s="9" t="s">
        <v>68</v>
      </c>
      <c r="D26" s="9" t="s">
        <v>69</v>
      </c>
      <c r="E26" s="9" t="s">
        <v>124</v>
      </c>
      <c r="F26" s="24">
        <v>3.0249999999999999</v>
      </c>
      <c r="G26" s="1">
        <v>2.827</v>
      </c>
      <c r="H26" s="1">
        <v>0.2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3</v>
      </c>
      <c r="O26" s="1">
        <v>3</v>
      </c>
      <c r="P26" s="1">
        <v>0</v>
      </c>
      <c r="Q26" s="1">
        <v>0</v>
      </c>
      <c r="R26" s="1">
        <v>0</v>
      </c>
      <c r="S26" s="1"/>
      <c r="T26" s="1"/>
      <c r="U26" s="1"/>
      <c r="V26" s="1"/>
      <c r="W26" s="1"/>
      <c r="X26" s="2"/>
      <c r="Y26" s="3"/>
      <c r="Z26" s="3"/>
      <c r="AA26" s="36"/>
    </row>
    <row r="27" spans="1:27" s="13" customFormat="1" ht="209.25" customHeight="1">
      <c r="A27" s="1">
        <v>17</v>
      </c>
      <c r="B27" s="11" t="s">
        <v>117</v>
      </c>
      <c r="C27" s="9" t="s">
        <v>119</v>
      </c>
      <c r="D27" s="9" t="s">
        <v>120</v>
      </c>
      <c r="E27" s="9" t="s">
        <v>157</v>
      </c>
      <c r="F27" s="24">
        <v>350</v>
      </c>
      <c r="G27" s="1">
        <v>0</v>
      </c>
      <c r="H27" s="1">
        <v>0</v>
      </c>
      <c r="I27" s="1">
        <v>200</v>
      </c>
      <c r="J27" s="1">
        <v>50</v>
      </c>
      <c r="K27" s="1">
        <v>150</v>
      </c>
      <c r="L27" s="1">
        <v>50</v>
      </c>
      <c r="M27" s="1">
        <v>100</v>
      </c>
      <c r="N27" s="1">
        <v>40</v>
      </c>
      <c r="O27" s="1">
        <v>0</v>
      </c>
      <c r="P27" s="1">
        <v>0</v>
      </c>
      <c r="Q27" s="1">
        <v>0</v>
      </c>
      <c r="R27" s="1">
        <v>0</v>
      </c>
      <c r="S27" s="1"/>
      <c r="T27" s="1"/>
      <c r="U27" s="1"/>
      <c r="V27" s="1"/>
      <c r="W27" s="1"/>
      <c r="X27" s="2"/>
      <c r="Y27" s="3"/>
      <c r="Z27" s="3"/>
      <c r="AA27" s="12"/>
    </row>
    <row r="28" spans="1:27" s="13" customFormat="1" ht="199.5" customHeight="1">
      <c r="A28" s="1">
        <v>18</v>
      </c>
      <c r="B28" s="11" t="s">
        <v>117</v>
      </c>
      <c r="C28" s="9" t="s">
        <v>119</v>
      </c>
      <c r="D28" s="9" t="s">
        <v>120</v>
      </c>
      <c r="E28" s="9" t="s">
        <v>147</v>
      </c>
      <c r="F28" s="24">
        <v>419.04300000000001</v>
      </c>
      <c r="G28" s="1">
        <v>107.1</v>
      </c>
      <c r="H28" s="1">
        <v>144.72900000000001</v>
      </c>
      <c r="I28" s="1">
        <v>71.5</v>
      </c>
      <c r="J28" s="1">
        <v>17</v>
      </c>
      <c r="K28" s="1">
        <v>54.5</v>
      </c>
      <c r="L28" s="1">
        <v>25</v>
      </c>
      <c r="M28" s="1">
        <v>70.701999999999998</v>
      </c>
      <c r="N28" s="1">
        <v>60</v>
      </c>
      <c r="O28" s="1">
        <v>36</v>
      </c>
      <c r="P28" s="1">
        <v>24</v>
      </c>
      <c r="Q28" s="1">
        <v>8</v>
      </c>
      <c r="R28" s="1">
        <v>16</v>
      </c>
      <c r="S28" s="1"/>
      <c r="T28" s="1"/>
      <c r="U28" s="1"/>
      <c r="V28" s="1"/>
      <c r="W28" s="1"/>
      <c r="X28" s="2"/>
      <c r="Y28" s="3"/>
      <c r="Z28" s="3"/>
      <c r="AA28" s="12"/>
    </row>
    <row r="29" spans="1:27" s="13" customFormat="1" ht="199.5" customHeight="1">
      <c r="A29" s="1">
        <v>19</v>
      </c>
      <c r="B29" s="11" t="s">
        <v>118</v>
      </c>
      <c r="C29" s="9" t="s">
        <v>119</v>
      </c>
      <c r="D29" s="9" t="s">
        <v>120</v>
      </c>
      <c r="E29" s="9" t="s">
        <v>148</v>
      </c>
      <c r="F29" s="24">
        <v>90</v>
      </c>
      <c r="G29" s="1">
        <v>0</v>
      </c>
      <c r="H29" s="1">
        <v>70</v>
      </c>
      <c r="I29" s="1">
        <v>20</v>
      </c>
      <c r="J29" s="1">
        <v>5</v>
      </c>
      <c r="K29" s="1">
        <v>15</v>
      </c>
      <c r="L29" s="1">
        <v>0</v>
      </c>
      <c r="M29" s="1">
        <v>0</v>
      </c>
      <c r="N29" s="1">
        <v>35</v>
      </c>
      <c r="O29" s="1">
        <v>0</v>
      </c>
      <c r="P29" s="1">
        <v>0</v>
      </c>
      <c r="Q29" s="1">
        <v>0</v>
      </c>
      <c r="R29" s="1">
        <v>0</v>
      </c>
      <c r="S29" s="1"/>
      <c r="T29" s="1"/>
      <c r="U29" s="1"/>
      <c r="V29" s="1"/>
      <c r="W29" s="1"/>
      <c r="X29" s="2"/>
      <c r="Y29" s="3"/>
      <c r="Z29" s="3"/>
      <c r="AA29" s="12"/>
    </row>
    <row r="30" spans="1:27" s="13" customFormat="1" ht="168.75">
      <c r="A30" s="1">
        <v>20</v>
      </c>
      <c r="B30" s="11" t="s">
        <v>70</v>
      </c>
      <c r="C30" s="9" t="s">
        <v>71</v>
      </c>
      <c r="D30" s="9" t="s">
        <v>71</v>
      </c>
      <c r="E30" s="9" t="s">
        <v>72</v>
      </c>
      <c r="F30" s="24">
        <v>1286.1500000000001</v>
      </c>
      <c r="G30" s="1">
        <v>1215</v>
      </c>
      <c r="H30" s="1">
        <v>61</v>
      </c>
      <c r="I30" s="1">
        <v>4.45</v>
      </c>
      <c r="J30" s="1">
        <v>0.45</v>
      </c>
      <c r="K30" s="1">
        <v>4</v>
      </c>
      <c r="L30" s="1">
        <v>1.03</v>
      </c>
      <c r="M30" s="1">
        <v>4.67</v>
      </c>
      <c r="N30" s="1">
        <v>122</v>
      </c>
      <c r="O30" s="1">
        <v>122</v>
      </c>
      <c r="P30" s="1">
        <v>0</v>
      </c>
      <c r="Q30" s="1">
        <v>0</v>
      </c>
      <c r="R30" s="1">
        <v>0</v>
      </c>
      <c r="S30" s="1">
        <v>645</v>
      </c>
      <c r="T30" s="1">
        <v>680</v>
      </c>
      <c r="U30" s="1">
        <v>0</v>
      </c>
      <c r="V30" s="1" t="s">
        <v>133</v>
      </c>
      <c r="W30" s="1" t="s">
        <v>134</v>
      </c>
      <c r="X30" s="9" t="s">
        <v>135</v>
      </c>
      <c r="Y30" s="9" t="s">
        <v>136</v>
      </c>
      <c r="Z30" s="41"/>
      <c r="AA30" s="12"/>
    </row>
    <row r="31" spans="1:27" s="13" customFormat="1" ht="206.25">
      <c r="A31" s="1">
        <v>21</v>
      </c>
      <c r="B31" s="11" t="s">
        <v>73</v>
      </c>
      <c r="C31" s="9" t="s">
        <v>74</v>
      </c>
      <c r="D31" s="9" t="s">
        <v>74</v>
      </c>
      <c r="E31" s="9" t="s">
        <v>75</v>
      </c>
      <c r="F31" s="24">
        <v>1958.6210000000001</v>
      </c>
      <c r="G31" s="1">
        <v>1925.81</v>
      </c>
      <c r="H31" s="1">
        <v>22.411000000000001</v>
      </c>
      <c r="I31" s="1">
        <v>1.5</v>
      </c>
      <c r="J31" s="1">
        <v>0.5</v>
      </c>
      <c r="K31" s="1">
        <v>1</v>
      </c>
      <c r="L31" s="1">
        <v>1.7</v>
      </c>
      <c r="M31" s="1">
        <v>7.2</v>
      </c>
      <c r="N31" s="1">
        <v>202</v>
      </c>
      <c r="O31" s="1">
        <v>202</v>
      </c>
      <c r="P31" s="1">
        <v>0</v>
      </c>
      <c r="Q31" s="1">
        <v>0</v>
      </c>
      <c r="R31" s="1">
        <v>0</v>
      </c>
      <c r="S31" s="1">
        <v>1152</v>
      </c>
      <c r="T31" s="1">
        <v>1000</v>
      </c>
      <c r="U31" s="1"/>
      <c r="V31" s="1" t="s">
        <v>133</v>
      </c>
      <c r="W31" s="1" t="s">
        <v>134</v>
      </c>
      <c r="X31" s="9" t="s">
        <v>135</v>
      </c>
      <c r="Y31" s="9" t="s">
        <v>136</v>
      </c>
      <c r="Z31" s="41"/>
      <c r="AA31" s="12"/>
    </row>
    <row r="32" spans="1:27" s="13" customFormat="1" ht="165" customHeight="1">
      <c r="A32" s="1">
        <v>22</v>
      </c>
      <c r="B32" s="42" t="s">
        <v>138</v>
      </c>
      <c r="C32" s="9" t="s">
        <v>137</v>
      </c>
      <c r="D32" s="9" t="s">
        <v>137</v>
      </c>
      <c r="E32" s="9" t="s">
        <v>114</v>
      </c>
      <c r="F32" s="43">
        <v>2252.3840262399999</v>
      </c>
      <c r="G32" s="44">
        <v>1747</v>
      </c>
      <c r="H32" s="45">
        <f>F32-G32-I32</f>
        <v>505.38402623999991</v>
      </c>
      <c r="I32" s="46">
        <v>0</v>
      </c>
      <c r="J32" s="1">
        <v>0</v>
      </c>
      <c r="K32" s="1">
        <v>0</v>
      </c>
      <c r="L32" s="46">
        <v>0</v>
      </c>
      <c r="M32" s="46">
        <v>0</v>
      </c>
      <c r="N32" s="45">
        <v>386</v>
      </c>
      <c r="O32" s="45">
        <v>155.5</v>
      </c>
      <c r="P32" s="45">
        <v>229.5</v>
      </c>
      <c r="Q32" s="45">
        <v>204.4</v>
      </c>
      <c r="R32" s="45">
        <v>26</v>
      </c>
      <c r="S32" s="45">
        <v>1420</v>
      </c>
      <c r="T32" s="45">
        <v>1360</v>
      </c>
      <c r="U32" s="45">
        <v>0</v>
      </c>
      <c r="V32" s="1" t="s">
        <v>134</v>
      </c>
      <c r="W32" s="1"/>
      <c r="X32" s="2"/>
      <c r="Y32" s="3"/>
      <c r="Z32" s="3"/>
      <c r="AA32" s="12"/>
    </row>
    <row r="33" spans="1:27" s="13" customFormat="1" ht="168.75">
      <c r="A33" s="1">
        <v>23</v>
      </c>
      <c r="B33" s="11" t="s">
        <v>122</v>
      </c>
      <c r="C33" s="9" t="s">
        <v>76</v>
      </c>
      <c r="D33" s="9" t="s">
        <v>77</v>
      </c>
      <c r="E33" s="9" t="s">
        <v>105</v>
      </c>
      <c r="F33" s="24">
        <v>2.09</v>
      </c>
      <c r="G33" s="1">
        <v>1.89</v>
      </c>
      <c r="H33" s="1">
        <v>0.2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3</v>
      </c>
      <c r="O33" s="1">
        <v>3</v>
      </c>
      <c r="P33" s="1">
        <v>0</v>
      </c>
      <c r="Q33" s="1">
        <v>0</v>
      </c>
      <c r="R33" s="1">
        <v>0</v>
      </c>
      <c r="S33" s="1"/>
      <c r="T33" s="1"/>
      <c r="U33" s="1"/>
      <c r="V33" s="1"/>
      <c r="W33" s="1"/>
      <c r="X33" s="2"/>
      <c r="Y33" s="3"/>
      <c r="Z33" s="3"/>
      <c r="AA33" s="12"/>
    </row>
    <row r="34" spans="1:27" s="13" customFormat="1" ht="112.5">
      <c r="A34" s="1">
        <v>24</v>
      </c>
      <c r="B34" s="11" t="s">
        <v>129</v>
      </c>
      <c r="C34" s="9" t="s">
        <v>130</v>
      </c>
      <c r="D34" s="9" t="s">
        <v>78</v>
      </c>
      <c r="E34" s="9" t="s">
        <v>128</v>
      </c>
      <c r="F34" s="24">
        <v>10.515000000000001</v>
      </c>
      <c r="G34" s="1">
        <v>2.9660000000000002</v>
      </c>
      <c r="H34" s="1">
        <v>7.5490000000000004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6</v>
      </c>
      <c r="O34" s="1">
        <v>5</v>
      </c>
      <c r="P34" s="1">
        <v>1</v>
      </c>
      <c r="Q34" s="1">
        <v>0</v>
      </c>
      <c r="R34" s="1">
        <v>1</v>
      </c>
      <c r="S34" s="1"/>
      <c r="T34" s="1"/>
      <c r="U34" s="1"/>
      <c r="V34" s="1"/>
      <c r="W34" s="1"/>
      <c r="X34" s="2"/>
      <c r="Y34" s="3"/>
      <c r="Z34" s="3"/>
      <c r="AA34" s="12"/>
    </row>
    <row r="35" spans="1:27" s="13" customFormat="1" ht="206.25">
      <c r="A35" s="1">
        <v>25</v>
      </c>
      <c r="B35" s="11" t="s">
        <v>79</v>
      </c>
      <c r="C35" s="9" t="s">
        <v>80</v>
      </c>
      <c r="D35" s="9" t="s">
        <v>81</v>
      </c>
      <c r="E35" s="9" t="s">
        <v>125</v>
      </c>
      <c r="F35" s="24">
        <v>2.2999999999999998</v>
      </c>
      <c r="G35" s="1">
        <v>1.7</v>
      </c>
      <c r="H35" s="1">
        <v>0.2</v>
      </c>
      <c r="I35" s="1">
        <v>0.2</v>
      </c>
      <c r="J35" s="1">
        <v>0</v>
      </c>
      <c r="K35" s="1">
        <v>0.2</v>
      </c>
      <c r="L35" s="1">
        <v>0</v>
      </c>
      <c r="M35" s="1">
        <v>0.2</v>
      </c>
      <c r="N35" s="1">
        <v>1</v>
      </c>
      <c r="O35" s="1">
        <v>1</v>
      </c>
      <c r="P35" s="1">
        <v>0</v>
      </c>
      <c r="Q35" s="1">
        <v>0</v>
      </c>
      <c r="R35" s="1">
        <v>0</v>
      </c>
      <c r="S35" s="1"/>
      <c r="T35" s="1"/>
      <c r="U35" s="1"/>
      <c r="V35" s="1"/>
      <c r="W35" s="1"/>
      <c r="X35" s="2"/>
      <c r="Y35" s="3"/>
      <c r="Z35" s="3"/>
      <c r="AA35" s="12"/>
    </row>
    <row r="36" spans="1:27" s="13" customFormat="1" ht="112.5">
      <c r="A36" s="1">
        <v>26</v>
      </c>
      <c r="B36" s="11" t="s">
        <v>126</v>
      </c>
      <c r="C36" s="9" t="s">
        <v>127</v>
      </c>
      <c r="D36" s="9" t="s">
        <v>82</v>
      </c>
      <c r="E36" s="9" t="s">
        <v>128</v>
      </c>
      <c r="F36" s="24">
        <v>15</v>
      </c>
      <c r="G36" s="1">
        <v>10.199999999999999</v>
      </c>
      <c r="H36" s="1">
        <v>4.5110000000000001</v>
      </c>
      <c r="I36" s="1">
        <v>0.28999999999999998</v>
      </c>
      <c r="J36" s="1">
        <v>0</v>
      </c>
      <c r="K36" s="1">
        <v>0.28999999999999998</v>
      </c>
      <c r="L36" s="1">
        <v>0</v>
      </c>
      <c r="M36" s="1">
        <v>0</v>
      </c>
      <c r="N36" s="1">
        <v>3</v>
      </c>
      <c r="O36" s="1">
        <v>3</v>
      </c>
      <c r="P36" s="1">
        <v>0</v>
      </c>
      <c r="Q36" s="1">
        <v>0</v>
      </c>
      <c r="R36" s="1">
        <v>0</v>
      </c>
      <c r="S36" s="1"/>
      <c r="T36" s="1"/>
      <c r="U36" s="1"/>
      <c r="V36" s="1"/>
      <c r="W36" s="1"/>
      <c r="X36" s="2"/>
      <c r="Y36" s="3"/>
      <c r="Z36" s="3"/>
      <c r="AA36" s="12"/>
    </row>
    <row r="37" spans="1:27" s="13" customFormat="1" ht="225">
      <c r="A37" s="1">
        <v>27</v>
      </c>
      <c r="B37" s="11" t="s">
        <v>131</v>
      </c>
      <c r="C37" s="9" t="s">
        <v>132</v>
      </c>
      <c r="D37" s="9" t="s">
        <v>132</v>
      </c>
      <c r="E37" s="9" t="s">
        <v>121</v>
      </c>
      <c r="F37" s="24">
        <v>336</v>
      </c>
      <c r="G37" s="1">
        <v>0</v>
      </c>
      <c r="H37" s="1">
        <v>200</v>
      </c>
      <c r="I37" s="1">
        <v>136</v>
      </c>
      <c r="J37" s="1">
        <v>34</v>
      </c>
      <c r="K37" s="1">
        <v>102</v>
      </c>
      <c r="L37" s="1">
        <v>0</v>
      </c>
      <c r="M37" s="1">
        <v>0</v>
      </c>
      <c r="N37" s="1">
        <v>32</v>
      </c>
      <c r="O37" s="1">
        <v>0</v>
      </c>
      <c r="P37" s="1">
        <v>12</v>
      </c>
      <c r="Q37" s="1">
        <v>0</v>
      </c>
      <c r="R37" s="1">
        <v>12</v>
      </c>
      <c r="S37" s="1"/>
      <c r="T37" s="1"/>
      <c r="U37" s="1"/>
      <c r="V37" s="1"/>
      <c r="W37" s="1"/>
      <c r="X37" s="2"/>
      <c r="Y37" s="3"/>
      <c r="Z37" s="3"/>
      <c r="AA37" s="12"/>
    </row>
    <row r="38" spans="1:27" s="13" customFormat="1" ht="131.25">
      <c r="A38" s="1">
        <v>28</v>
      </c>
      <c r="B38" s="11" t="s">
        <v>139</v>
      </c>
      <c r="C38" s="9" t="s">
        <v>132</v>
      </c>
      <c r="D38" s="9" t="s">
        <v>132</v>
      </c>
      <c r="E38" s="9" t="s">
        <v>125</v>
      </c>
      <c r="F38" s="24">
        <v>317.90699999999998</v>
      </c>
      <c r="G38" s="1">
        <v>45.698999999999998</v>
      </c>
      <c r="H38" s="1">
        <v>161.05799999999999</v>
      </c>
      <c r="I38" s="1">
        <v>37.049999999999997</v>
      </c>
      <c r="J38" s="1">
        <v>7.05</v>
      </c>
      <c r="K38" s="1">
        <v>30</v>
      </c>
      <c r="L38" s="1">
        <v>20</v>
      </c>
      <c r="M38" s="1">
        <v>54.1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/>
      <c r="T38" s="1"/>
      <c r="U38" s="1"/>
      <c r="V38" s="1"/>
      <c r="W38" s="1"/>
      <c r="X38" s="2"/>
      <c r="Y38" s="3"/>
      <c r="Z38" s="3"/>
      <c r="AA38" s="12"/>
    </row>
    <row r="39" spans="1:27" s="13" customFormat="1" ht="131.25">
      <c r="A39" s="1">
        <v>29</v>
      </c>
      <c r="B39" s="11" t="s">
        <v>83</v>
      </c>
      <c r="C39" s="47" t="s">
        <v>84</v>
      </c>
      <c r="D39" s="47" t="s">
        <v>84</v>
      </c>
      <c r="E39" s="9" t="s">
        <v>85</v>
      </c>
      <c r="F39" s="24">
        <v>240</v>
      </c>
      <c r="G39" s="1">
        <v>100</v>
      </c>
      <c r="H39" s="1">
        <v>60</v>
      </c>
      <c r="I39" s="1">
        <v>40</v>
      </c>
      <c r="J39" s="1">
        <v>7</v>
      </c>
      <c r="K39" s="1">
        <v>33</v>
      </c>
      <c r="L39" s="1">
        <v>10</v>
      </c>
      <c r="M39" s="1">
        <v>30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/>
      <c r="T39" s="1"/>
      <c r="U39" s="1"/>
      <c r="V39" s="1"/>
      <c r="W39" s="1"/>
      <c r="X39" s="2"/>
      <c r="Y39" s="3"/>
      <c r="Z39" s="3"/>
      <c r="AA39" s="12"/>
    </row>
    <row r="40" spans="1:27" s="13" customFormat="1" ht="101.25" customHeight="1">
      <c r="A40" s="1">
        <v>30</v>
      </c>
      <c r="B40" s="11" t="s">
        <v>86</v>
      </c>
      <c r="C40" s="47" t="s">
        <v>87</v>
      </c>
      <c r="D40" s="47" t="s">
        <v>87</v>
      </c>
      <c r="E40" s="9" t="s">
        <v>63</v>
      </c>
      <c r="F40" s="24">
        <v>478.4</v>
      </c>
      <c r="G40" s="1">
        <v>178.4</v>
      </c>
      <c r="H40" s="1">
        <v>100</v>
      </c>
      <c r="I40" s="1">
        <v>100</v>
      </c>
      <c r="J40" s="1">
        <v>30</v>
      </c>
      <c r="K40" s="1">
        <v>70</v>
      </c>
      <c r="L40" s="1">
        <v>30</v>
      </c>
      <c r="M40" s="1">
        <v>70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/>
      <c r="T40" s="1"/>
      <c r="U40" s="1"/>
      <c r="V40" s="1"/>
      <c r="W40" s="1"/>
      <c r="X40" s="2"/>
      <c r="Y40" s="3"/>
      <c r="Z40" s="3"/>
      <c r="AA40" s="12"/>
    </row>
    <row r="41" spans="1:27" s="13" customFormat="1" ht="131.25">
      <c r="A41" s="1">
        <v>31</v>
      </c>
      <c r="B41" s="11" t="s">
        <v>88</v>
      </c>
      <c r="C41" s="47" t="s">
        <v>89</v>
      </c>
      <c r="D41" s="47" t="s">
        <v>89</v>
      </c>
      <c r="E41" s="9" t="s">
        <v>60</v>
      </c>
      <c r="F41" s="24">
        <v>73.400000000000006</v>
      </c>
      <c r="G41" s="1">
        <v>24.7</v>
      </c>
      <c r="H41" s="1">
        <v>48.68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/>
      <c r="T41" s="1"/>
      <c r="U41" s="1"/>
      <c r="V41" s="1"/>
      <c r="W41" s="1"/>
      <c r="X41" s="2"/>
      <c r="Y41" s="3"/>
      <c r="Z41" s="3"/>
      <c r="AA41" s="12"/>
    </row>
    <row r="42" spans="1:27" s="13" customFormat="1" ht="93.75">
      <c r="A42" s="1">
        <v>32</v>
      </c>
      <c r="B42" s="11" t="s">
        <v>90</v>
      </c>
      <c r="C42" s="47"/>
      <c r="D42" s="47"/>
      <c r="E42" s="9" t="s">
        <v>60</v>
      </c>
      <c r="F42" s="24">
        <v>335.8</v>
      </c>
      <c r="G42" s="1">
        <v>151.84</v>
      </c>
      <c r="H42" s="1">
        <v>184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/>
      <c r="T42" s="1"/>
      <c r="U42" s="1"/>
      <c r="V42" s="1"/>
      <c r="W42" s="1"/>
      <c r="X42" s="2"/>
      <c r="Y42" s="3"/>
      <c r="Z42" s="3"/>
      <c r="AA42" s="12"/>
    </row>
    <row r="43" spans="1:27" s="13" customFormat="1" ht="81" customHeight="1">
      <c r="A43" s="1">
        <v>33</v>
      </c>
      <c r="B43" s="11" t="s">
        <v>91</v>
      </c>
      <c r="C43" s="47"/>
      <c r="D43" s="47"/>
      <c r="E43" s="9" t="s">
        <v>92</v>
      </c>
      <c r="F43" s="24">
        <v>216.1</v>
      </c>
      <c r="G43" s="1">
        <v>176.1</v>
      </c>
      <c r="H43" s="1">
        <v>40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/>
      <c r="T43" s="1"/>
      <c r="U43" s="1"/>
      <c r="V43" s="1"/>
      <c r="W43" s="1"/>
      <c r="X43" s="2"/>
      <c r="Y43" s="3"/>
      <c r="Z43" s="3"/>
      <c r="AA43" s="12"/>
    </row>
    <row r="44" spans="1:27" s="13" customFormat="1" ht="93.75">
      <c r="A44" s="1">
        <v>34</v>
      </c>
      <c r="B44" s="11" t="s">
        <v>93</v>
      </c>
      <c r="C44" s="47"/>
      <c r="D44" s="47"/>
      <c r="E44" s="9" t="s">
        <v>94</v>
      </c>
      <c r="F44" s="24">
        <v>78.400000000000006</v>
      </c>
      <c r="G44" s="1">
        <v>0</v>
      </c>
      <c r="H44" s="1">
        <v>0</v>
      </c>
      <c r="I44" s="1">
        <v>78.400000000000006</v>
      </c>
      <c r="J44" s="1">
        <v>20</v>
      </c>
      <c r="K44" s="1">
        <v>58.4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/>
      <c r="T44" s="1"/>
      <c r="U44" s="1"/>
      <c r="V44" s="1"/>
      <c r="W44" s="1"/>
      <c r="X44" s="2"/>
      <c r="Y44" s="3"/>
      <c r="Z44" s="3"/>
      <c r="AA44" s="12"/>
    </row>
    <row r="45" spans="1:27" s="13" customFormat="1" ht="131.25">
      <c r="A45" s="1">
        <v>35</v>
      </c>
      <c r="B45" s="11" t="s">
        <v>96</v>
      </c>
      <c r="C45" s="47"/>
      <c r="D45" s="47"/>
      <c r="E45" s="9" t="s">
        <v>63</v>
      </c>
      <c r="F45" s="24">
        <v>107.8</v>
      </c>
      <c r="G45" s="1">
        <v>7.8</v>
      </c>
      <c r="H45" s="1">
        <v>50</v>
      </c>
      <c r="I45" s="1">
        <v>25</v>
      </c>
      <c r="J45" s="1">
        <v>5</v>
      </c>
      <c r="K45" s="1">
        <v>20</v>
      </c>
      <c r="L45" s="1">
        <v>15</v>
      </c>
      <c r="M45" s="1">
        <v>10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/>
      <c r="T45" s="1"/>
      <c r="U45" s="1"/>
      <c r="V45" s="1"/>
      <c r="W45" s="1"/>
      <c r="X45" s="2"/>
      <c r="Y45" s="3"/>
      <c r="Z45" s="3"/>
      <c r="AA45" s="12"/>
    </row>
    <row r="46" spans="1:27" s="13" customFormat="1" ht="93.75">
      <c r="A46" s="1">
        <v>36</v>
      </c>
      <c r="B46" s="11" t="s">
        <v>97</v>
      </c>
      <c r="C46" s="47"/>
      <c r="D46" s="47"/>
      <c r="E46" s="9" t="s">
        <v>98</v>
      </c>
      <c r="F46" s="24">
        <v>4.9000000000000004</v>
      </c>
      <c r="G46" s="1">
        <v>4.9000000000000004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/>
      <c r="T46" s="1"/>
      <c r="U46" s="1"/>
      <c r="V46" s="1"/>
      <c r="W46" s="1"/>
      <c r="X46" s="2"/>
      <c r="Y46" s="3"/>
      <c r="Z46" s="3"/>
      <c r="AA46" s="12"/>
    </row>
    <row r="47" spans="1:27" s="13" customFormat="1" ht="112.5">
      <c r="A47" s="1">
        <v>37</v>
      </c>
      <c r="B47" s="11" t="s">
        <v>99</v>
      </c>
      <c r="C47" s="47"/>
      <c r="D47" s="47"/>
      <c r="E47" s="9" t="s">
        <v>95</v>
      </c>
      <c r="F47" s="24">
        <v>3.3</v>
      </c>
      <c r="G47" s="1">
        <v>3.3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/>
      <c r="T47" s="1"/>
      <c r="U47" s="1"/>
      <c r="V47" s="1"/>
      <c r="W47" s="1"/>
      <c r="X47" s="2"/>
      <c r="Y47" s="3"/>
      <c r="Z47" s="3"/>
      <c r="AA47" s="12"/>
    </row>
    <row r="48" spans="1:27" s="13" customFormat="1" ht="112.5">
      <c r="A48" s="1">
        <v>38</v>
      </c>
      <c r="B48" s="11" t="s">
        <v>100</v>
      </c>
      <c r="C48" s="47"/>
      <c r="D48" s="47"/>
      <c r="E48" s="9" t="s">
        <v>94</v>
      </c>
      <c r="F48" s="24">
        <v>19.3</v>
      </c>
      <c r="G48" s="1">
        <v>1.3</v>
      </c>
      <c r="H48" s="1">
        <v>18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/>
      <c r="T48" s="1"/>
      <c r="U48" s="1"/>
      <c r="V48" s="1"/>
      <c r="W48" s="1"/>
      <c r="X48" s="2"/>
      <c r="Y48" s="3"/>
      <c r="Z48" s="3"/>
      <c r="AA48" s="12"/>
    </row>
    <row r="49" spans="1:27" s="13" customFormat="1" ht="131.25">
      <c r="A49" s="1">
        <v>39</v>
      </c>
      <c r="B49" s="11" t="s">
        <v>101</v>
      </c>
      <c r="C49" s="47" t="s">
        <v>102</v>
      </c>
      <c r="D49" s="47" t="s">
        <v>103</v>
      </c>
      <c r="E49" s="9" t="s">
        <v>60</v>
      </c>
      <c r="F49" s="24">
        <v>300</v>
      </c>
      <c r="G49" s="1">
        <v>300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/>
      <c r="T49" s="1"/>
      <c r="U49" s="1"/>
      <c r="V49" s="1"/>
      <c r="W49" s="1"/>
      <c r="X49" s="2"/>
      <c r="Y49" s="3"/>
      <c r="Z49" s="3"/>
      <c r="AA49" s="12"/>
    </row>
    <row r="50" spans="1:27" s="13" customFormat="1" ht="150">
      <c r="A50" s="1">
        <v>40</v>
      </c>
      <c r="B50" s="11" t="s">
        <v>104</v>
      </c>
      <c r="C50" s="47"/>
      <c r="D50" s="47"/>
      <c r="E50" s="9" t="s">
        <v>105</v>
      </c>
      <c r="F50" s="24">
        <v>65.400000000000006</v>
      </c>
      <c r="G50" s="1">
        <v>0</v>
      </c>
      <c r="H50" s="1">
        <v>0</v>
      </c>
      <c r="I50" s="1">
        <v>65.400000000000006</v>
      </c>
      <c r="J50" s="1">
        <v>5.4</v>
      </c>
      <c r="K50" s="1">
        <v>60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/>
      <c r="T50" s="1"/>
      <c r="U50" s="1"/>
      <c r="V50" s="1"/>
      <c r="W50" s="1"/>
      <c r="X50" s="2"/>
      <c r="Y50" s="3"/>
      <c r="Z50" s="3"/>
      <c r="AA50" s="12"/>
    </row>
    <row r="51" spans="1:27" s="13" customFormat="1" ht="95.25" customHeight="1">
      <c r="A51" s="1">
        <v>41</v>
      </c>
      <c r="B51" s="11" t="s">
        <v>106</v>
      </c>
      <c r="C51" s="47" t="s">
        <v>107</v>
      </c>
      <c r="D51" s="47" t="s">
        <v>107</v>
      </c>
      <c r="E51" s="9" t="s">
        <v>63</v>
      </c>
      <c r="F51" s="24">
        <v>115.6</v>
      </c>
      <c r="G51" s="1">
        <v>50.6</v>
      </c>
      <c r="H51" s="1">
        <v>25</v>
      </c>
      <c r="I51" s="1">
        <v>40</v>
      </c>
      <c r="J51" s="1">
        <v>10</v>
      </c>
      <c r="K51" s="1">
        <v>30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/>
      <c r="T51" s="1"/>
      <c r="U51" s="1"/>
      <c r="V51" s="1"/>
      <c r="W51" s="1"/>
      <c r="X51" s="2"/>
      <c r="Y51" s="3"/>
      <c r="Z51" s="3"/>
      <c r="AA51" s="12"/>
    </row>
    <row r="52" spans="1:27" s="13" customFormat="1" ht="168.75">
      <c r="A52" s="1">
        <v>42</v>
      </c>
      <c r="B52" s="11" t="s">
        <v>140</v>
      </c>
      <c r="C52" s="47" t="s">
        <v>161</v>
      </c>
      <c r="D52" s="47" t="s">
        <v>161</v>
      </c>
      <c r="E52" s="9" t="s">
        <v>166</v>
      </c>
      <c r="F52" s="24">
        <v>20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20</v>
      </c>
      <c r="M52" s="1">
        <v>0</v>
      </c>
      <c r="N52" s="1">
        <v>3</v>
      </c>
      <c r="O52" s="1">
        <v>0</v>
      </c>
      <c r="P52" s="1">
        <v>0</v>
      </c>
      <c r="Q52" s="1">
        <v>0</v>
      </c>
      <c r="R52" s="1">
        <v>0</v>
      </c>
      <c r="S52" s="1"/>
      <c r="T52" s="1"/>
      <c r="U52" s="1"/>
      <c r="V52" s="1"/>
      <c r="W52" s="1"/>
      <c r="X52" s="2"/>
      <c r="Y52" s="3"/>
      <c r="Z52" s="3"/>
      <c r="AA52" s="12"/>
    </row>
    <row r="53" spans="1:27" s="13" customFormat="1" ht="95.25" customHeight="1">
      <c r="A53" s="1">
        <v>43</v>
      </c>
      <c r="B53" s="11" t="s">
        <v>154</v>
      </c>
      <c r="C53" s="47"/>
      <c r="D53" s="47" t="s">
        <v>155</v>
      </c>
      <c r="E53" s="9" t="s">
        <v>156</v>
      </c>
      <c r="F53" s="24">
        <v>7.5</v>
      </c>
      <c r="G53" s="1">
        <v>0</v>
      </c>
      <c r="H53" s="1">
        <v>7.5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3</v>
      </c>
      <c r="O53" s="1">
        <v>3</v>
      </c>
      <c r="P53" s="1">
        <v>0</v>
      </c>
      <c r="Q53" s="1">
        <v>0</v>
      </c>
      <c r="R53" s="1">
        <v>0</v>
      </c>
      <c r="S53" s="1"/>
      <c r="T53" s="1"/>
      <c r="U53" s="1"/>
      <c r="V53" s="1"/>
      <c r="W53" s="1"/>
      <c r="X53" s="2"/>
      <c r="Y53" s="3"/>
      <c r="Z53" s="3"/>
      <c r="AA53" s="12"/>
    </row>
    <row r="54" spans="1:27" s="13" customFormat="1" ht="95.25" customHeight="1">
      <c r="A54" s="1">
        <v>44</v>
      </c>
      <c r="B54" s="11" t="s">
        <v>159</v>
      </c>
      <c r="C54" s="47" t="s">
        <v>160</v>
      </c>
      <c r="D54" s="47" t="s">
        <v>160</v>
      </c>
      <c r="E54" s="9" t="s">
        <v>156</v>
      </c>
      <c r="F54" s="24">
        <v>392.44900000000001</v>
      </c>
      <c r="G54" s="1">
        <v>0</v>
      </c>
      <c r="H54" s="1">
        <v>392.44900000000001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/>
      <c r="T54" s="1"/>
      <c r="U54" s="1"/>
      <c r="V54" s="1"/>
      <c r="W54" s="1"/>
      <c r="X54" s="2"/>
      <c r="Y54" s="3"/>
      <c r="Z54" s="3"/>
      <c r="AA54" s="12"/>
    </row>
    <row r="55" spans="1:27" s="13" customFormat="1" ht="56.25">
      <c r="A55" s="1">
        <v>45</v>
      </c>
      <c r="B55" s="11" t="s">
        <v>108</v>
      </c>
      <c r="C55" s="47" t="s">
        <v>109</v>
      </c>
      <c r="D55" s="47" t="s">
        <v>110</v>
      </c>
      <c r="E55" s="9" t="s">
        <v>111</v>
      </c>
      <c r="F55" s="24">
        <v>70</v>
      </c>
      <c r="G55" s="1">
        <v>40</v>
      </c>
      <c r="H55" s="1">
        <v>10</v>
      </c>
      <c r="I55" s="1">
        <v>20</v>
      </c>
      <c r="J55" s="1">
        <v>5</v>
      </c>
      <c r="K55" s="1">
        <v>15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/>
      <c r="T55" s="1"/>
      <c r="U55" s="1"/>
      <c r="V55" s="1"/>
      <c r="W55" s="1"/>
      <c r="X55" s="2"/>
      <c r="Y55" s="3"/>
      <c r="Z55" s="3"/>
      <c r="AA55" s="12"/>
    </row>
    <row r="56" spans="1:27" s="13" customFormat="1" ht="93.75">
      <c r="A56" s="1">
        <v>46</v>
      </c>
      <c r="B56" s="11" t="s">
        <v>162</v>
      </c>
      <c r="C56" s="47" t="s">
        <v>164</v>
      </c>
      <c r="D56" s="47" t="s">
        <v>165</v>
      </c>
      <c r="E56" s="9" t="s">
        <v>156</v>
      </c>
      <c r="F56" s="24">
        <v>10</v>
      </c>
      <c r="G56" s="1">
        <v>0</v>
      </c>
      <c r="H56" s="1">
        <v>10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9</v>
      </c>
      <c r="O56" s="1">
        <v>9</v>
      </c>
      <c r="P56" s="1">
        <v>0</v>
      </c>
      <c r="Q56" s="1">
        <v>0</v>
      </c>
      <c r="R56" s="1">
        <v>0</v>
      </c>
      <c r="S56" s="1"/>
      <c r="T56" s="1"/>
      <c r="U56" s="1"/>
      <c r="V56" s="1"/>
      <c r="W56" s="1"/>
      <c r="X56" s="2"/>
      <c r="Y56" s="3"/>
      <c r="Z56" s="3"/>
      <c r="AA56" s="12"/>
    </row>
    <row r="57" spans="1:27" s="13" customFormat="1" ht="93.75">
      <c r="A57" s="1">
        <v>47</v>
      </c>
      <c r="B57" s="11" t="s">
        <v>163</v>
      </c>
      <c r="C57" s="47" t="s">
        <v>164</v>
      </c>
      <c r="D57" s="47" t="s">
        <v>165</v>
      </c>
      <c r="E57" s="9" t="s">
        <v>156</v>
      </c>
      <c r="F57" s="24">
        <v>10</v>
      </c>
      <c r="G57" s="1">
        <v>0</v>
      </c>
      <c r="H57" s="1">
        <v>10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8</v>
      </c>
      <c r="O57" s="1">
        <v>8</v>
      </c>
      <c r="P57" s="1">
        <v>0</v>
      </c>
      <c r="Q57" s="1">
        <v>0</v>
      </c>
      <c r="R57" s="1">
        <v>0</v>
      </c>
      <c r="S57" s="1"/>
      <c r="T57" s="1"/>
      <c r="U57" s="1"/>
      <c r="V57" s="1"/>
      <c r="W57" s="1"/>
      <c r="X57" s="2"/>
      <c r="Y57" s="3"/>
      <c r="Z57" s="3"/>
      <c r="AA57" s="12"/>
    </row>
    <row r="58" spans="1:27" s="13" customFormat="1" ht="93.75">
      <c r="A58" s="1">
        <v>48</v>
      </c>
      <c r="B58" s="11" t="s">
        <v>167</v>
      </c>
      <c r="C58" s="47"/>
      <c r="D58" s="47"/>
      <c r="E58" s="9" t="s">
        <v>168</v>
      </c>
      <c r="F58" s="24">
        <v>17.044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17.04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/>
      <c r="T58" s="1"/>
      <c r="U58" s="1"/>
      <c r="V58" s="1"/>
      <c r="W58" s="1"/>
      <c r="X58" s="2"/>
      <c r="Y58" s="3"/>
      <c r="Z58" s="3"/>
      <c r="AA58" s="12"/>
    </row>
    <row r="59" spans="1:27" s="13" customFormat="1" ht="117.75" customHeight="1">
      <c r="A59" s="1">
        <v>49</v>
      </c>
      <c r="B59" s="11" t="s">
        <v>169</v>
      </c>
      <c r="C59" s="47"/>
      <c r="D59" s="47"/>
      <c r="E59" s="9" t="s">
        <v>170</v>
      </c>
      <c r="F59" s="24">
        <v>11.2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11.2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/>
      <c r="T59" s="1"/>
      <c r="U59" s="1"/>
      <c r="V59" s="1"/>
      <c r="W59" s="1"/>
      <c r="X59" s="2"/>
      <c r="Y59" s="3"/>
      <c r="Z59" s="3"/>
      <c r="AA59" s="12"/>
    </row>
    <row r="60" spans="1:27" s="13" customFormat="1" ht="117.75" customHeight="1">
      <c r="A60" s="1">
        <v>50</v>
      </c>
      <c r="B60" s="11" t="s">
        <v>171</v>
      </c>
      <c r="C60" s="47"/>
      <c r="D60" s="47"/>
      <c r="E60" s="9" t="s">
        <v>170</v>
      </c>
      <c r="F60" s="24">
        <v>1.9550000000000001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1.9550000000000001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/>
      <c r="T60" s="1"/>
      <c r="U60" s="1"/>
      <c r="V60" s="1"/>
      <c r="W60" s="1"/>
      <c r="X60" s="2"/>
      <c r="Y60" s="3"/>
      <c r="Z60" s="3"/>
      <c r="AA60" s="12"/>
    </row>
    <row r="61" spans="1:27" s="13" customFormat="1" ht="117.75" customHeight="1">
      <c r="A61" s="1">
        <v>51</v>
      </c>
      <c r="B61" s="11" t="s">
        <v>172</v>
      </c>
      <c r="C61" s="47"/>
      <c r="D61" s="47"/>
      <c r="E61" s="9" t="s">
        <v>168</v>
      </c>
      <c r="F61" s="24">
        <v>4.2690000000000001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4.2690000000000001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/>
      <c r="T61" s="1"/>
      <c r="U61" s="1"/>
      <c r="V61" s="1"/>
      <c r="W61" s="1"/>
      <c r="X61" s="2"/>
      <c r="Y61" s="3"/>
      <c r="Z61" s="3"/>
      <c r="AA61" s="12"/>
    </row>
    <row r="62" spans="1:27" s="13" customFormat="1" ht="117.75" customHeight="1">
      <c r="A62" s="1">
        <v>52</v>
      </c>
      <c r="B62" s="11" t="s">
        <v>173</v>
      </c>
      <c r="C62" s="47"/>
      <c r="D62" s="47"/>
      <c r="E62" s="9" t="s">
        <v>170</v>
      </c>
      <c r="F62" s="24">
        <v>24.89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24.89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/>
      <c r="T62" s="1"/>
      <c r="U62" s="1"/>
      <c r="V62" s="1"/>
      <c r="W62" s="1"/>
      <c r="X62" s="2"/>
      <c r="Y62" s="3"/>
      <c r="Z62" s="3"/>
      <c r="AA62" s="12"/>
    </row>
    <row r="63" spans="1:27" s="13" customFormat="1" ht="117.75" customHeight="1">
      <c r="A63" s="1">
        <v>53</v>
      </c>
      <c r="B63" s="11" t="s">
        <v>174</v>
      </c>
      <c r="C63" s="47"/>
      <c r="D63" s="47"/>
      <c r="E63" s="9" t="s">
        <v>175</v>
      </c>
      <c r="F63" s="24">
        <v>52.744</v>
      </c>
      <c r="G63" s="1">
        <v>0</v>
      </c>
      <c r="H63" s="1">
        <v>0</v>
      </c>
      <c r="I63" s="1">
        <v>14.593999999999999</v>
      </c>
      <c r="J63" s="1">
        <v>4</v>
      </c>
      <c r="K63" s="1">
        <v>10.593999999999999</v>
      </c>
      <c r="L63" s="1">
        <v>18.574999999999999</v>
      </c>
      <c r="M63" s="1">
        <v>18.574999999999999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/>
      <c r="T63" s="1"/>
      <c r="U63" s="1"/>
      <c r="V63" s="1"/>
      <c r="W63" s="1"/>
      <c r="X63" s="2"/>
      <c r="Y63" s="3"/>
      <c r="Z63" s="3"/>
      <c r="AA63" s="12"/>
    </row>
    <row r="64" spans="1:27" s="13" customFormat="1" ht="117.75" customHeight="1">
      <c r="A64" s="1">
        <v>54</v>
      </c>
      <c r="B64" s="11" t="s">
        <v>176</v>
      </c>
      <c r="C64" s="47"/>
      <c r="D64" s="47"/>
      <c r="E64" s="9" t="s">
        <v>177</v>
      </c>
      <c r="F64" s="24">
        <v>15.439</v>
      </c>
      <c r="G64" s="1">
        <v>0</v>
      </c>
      <c r="H64" s="1">
        <v>0</v>
      </c>
      <c r="I64" s="1">
        <v>15.439</v>
      </c>
      <c r="J64" s="1">
        <v>5.4390000000000001</v>
      </c>
      <c r="K64" s="1">
        <v>10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/>
      <c r="T64" s="1"/>
      <c r="U64" s="1"/>
      <c r="V64" s="1"/>
      <c r="W64" s="1"/>
      <c r="X64" s="2"/>
      <c r="Y64" s="3"/>
      <c r="Z64" s="3"/>
      <c r="AA64" s="12"/>
    </row>
    <row r="65" spans="1:27" s="13" customFormat="1" ht="117.75" customHeight="1">
      <c r="A65" s="1">
        <v>55</v>
      </c>
      <c r="B65" s="11" t="s">
        <v>178</v>
      </c>
      <c r="C65" s="47"/>
      <c r="D65" s="47"/>
      <c r="E65" s="9" t="s">
        <v>177</v>
      </c>
      <c r="F65" s="24">
        <v>3.0990000000000002</v>
      </c>
      <c r="G65" s="1">
        <v>0</v>
      </c>
      <c r="H65" s="1">
        <v>0</v>
      </c>
      <c r="I65" s="1">
        <v>3.1</v>
      </c>
      <c r="J65" s="1">
        <v>0.8</v>
      </c>
      <c r="K65" s="1">
        <v>2.2999999999999998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/>
      <c r="T65" s="1"/>
      <c r="U65" s="1"/>
      <c r="V65" s="1"/>
      <c r="W65" s="1"/>
      <c r="X65" s="2"/>
      <c r="Y65" s="3"/>
      <c r="Z65" s="3"/>
      <c r="AA65" s="12"/>
    </row>
    <row r="66" spans="1:27" s="13" customFormat="1" ht="206.25">
      <c r="A66" s="1">
        <v>56</v>
      </c>
      <c r="B66" s="11" t="s">
        <v>179</v>
      </c>
      <c r="C66" s="47"/>
      <c r="D66" s="47"/>
      <c r="E66" s="9" t="s">
        <v>177</v>
      </c>
      <c r="F66" s="24">
        <v>4.7249999999999996</v>
      </c>
      <c r="G66" s="1">
        <v>0</v>
      </c>
      <c r="H66" s="1">
        <v>0</v>
      </c>
      <c r="I66" s="1">
        <v>4.7249999999999996</v>
      </c>
      <c r="J66" s="1">
        <v>1.2</v>
      </c>
      <c r="K66" s="1">
        <v>3.53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/>
      <c r="T66" s="1"/>
      <c r="U66" s="1"/>
      <c r="V66" s="1"/>
      <c r="W66" s="1"/>
      <c r="X66" s="2"/>
      <c r="Y66" s="3"/>
      <c r="Z66" s="3"/>
      <c r="AA66" s="12"/>
    </row>
    <row r="67" spans="1:27" s="13" customFormat="1" ht="117.75" customHeight="1">
      <c r="A67" s="1">
        <v>57</v>
      </c>
      <c r="B67" s="11" t="s">
        <v>180</v>
      </c>
      <c r="C67" s="47"/>
      <c r="D67" s="47"/>
      <c r="E67" s="9" t="s">
        <v>177</v>
      </c>
      <c r="F67" s="24">
        <v>70.593999999999994</v>
      </c>
      <c r="G67" s="1">
        <v>0</v>
      </c>
      <c r="H67" s="1">
        <v>0</v>
      </c>
      <c r="I67" s="1">
        <v>70.593999999999994</v>
      </c>
      <c r="J67" s="1">
        <v>18</v>
      </c>
      <c r="K67" s="1">
        <v>52.6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/>
      <c r="T67" s="1"/>
      <c r="U67" s="1"/>
      <c r="V67" s="1"/>
      <c r="W67" s="1"/>
      <c r="X67" s="2"/>
      <c r="Y67" s="3"/>
      <c r="Z67" s="3"/>
      <c r="AA67" s="12"/>
    </row>
    <row r="68" spans="1:27" s="13" customFormat="1" ht="117.75" customHeight="1">
      <c r="A68" s="1">
        <v>58</v>
      </c>
      <c r="B68" s="11" t="s">
        <v>181</v>
      </c>
      <c r="C68" s="47"/>
      <c r="D68" s="47"/>
      <c r="E68" s="9" t="s">
        <v>182</v>
      </c>
      <c r="F68" s="24">
        <v>107.32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53.66</v>
      </c>
      <c r="M68" s="1">
        <v>53.66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/>
      <c r="T68" s="1"/>
      <c r="U68" s="1"/>
      <c r="V68" s="1"/>
      <c r="W68" s="1"/>
      <c r="X68" s="2"/>
      <c r="Y68" s="3"/>
      <c r="Z68" s="3"/>
      <c r="AA68" s="12"/>
    </row>
    <row r="69" spans="1:27" s="13" customFormat="1" ht="117.75" customHeight="1">
      <c r="A69" s="1">
        <v>59</v>
      </c>
      <c r="B69" s="11" t="s">
        <v>183</v>
      </c>
      <c r="C69" s="47"/>
      <c r="D69" s="47"/>
      <c r="E69" s="9" t="s">
        <v>177</v>
      </c>
      <c r="F69" s="24">
        <v>20.47</v>
      </c>
      <c r="G69" s="1">
        <v>0</v>
      </c>
      <c r="H69" s="1">
        <v>0</v>
      </c>
      <c r="I69" s="1">
        <v>20.47</v>
      </c>
      <c r="J69" s="1">
        <v>5.1174999999999997</v>
      </c>
      <c r="K69" s="1">
        <v>15.35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/>
      <c r="T69" s="1"/>
      <c r="U69" s="1"/>
      <c r="V69" s="1"/>
      <c r="W69" s="1"/>
      <c r="X69" s="2"/>
      <c r="Y69" s="3"/>
      <c r="Z69" s="3"/>
      <c r="AA69" s="12"/>
    </row>
    <row r="70" spans="1:27" s="13" customFormat="1" ht="117.75" customHeight="1">
      <c r="A70" s="1">
        <v>60</v>
      </c>
      <c r="B70" s="11" t="s">
        <v>184</v>
      </c>
      <c r="C70" s="47"/>
      <c r="D70" s="47"/>
      <c r="E70" s="9" t="s">
        <v>177</v>
      </c>
      <c r="F70" s="24">
        <v>6.6849999999999996</v>
      </c>
      <c r="G70" s="1">
        <v>0</v>
      </c>
      <c r="H70" s="1">
        <v>0</v>
      </c>
      <c r="I70" s="1">
        <v>6.69</v>
      </c>
      <c r="J70" s="1">
        <v>1.7</v>
      </c>
      <c r="K70" s="1">
        <v>4.99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/>
      <c r="T70" s="1"/>
      <c r="U70" s="1"/>
      <c r="V70" s="1"/>
      <c r="W70" s="1"/>
      <c r="X70" s="2"/>
      <c r="Y70" s="3"/>
      <c r="Z70" s="3"/>
      <c r="AA70" s="12"/>
    </row>
    <row r="71" spans="1:27" s="13" customFormat="1" ht="117.75" customHeight="1">
      <c r="A71" s="1">
        <v>61</v>
      </c>
      <c r="B71" s="11" t="s">
        <v>185</v>
      </c>
      <c r="C71" s="47"/>
      <c r="D71" s="47"/>
      <c r="E71" s="9" t="s">
        <v>177</v>
      </c>
      <c r="F71" s="24">
        <v>17.3</v>
      </c>
      <c r="G71" s="1">
        <v>0</v>
      </c>
      <c r="H71" s="1">
        <v>0</v>
      </c>
      <c r="I71" s="1">
        <v>17.3</v>
      </c>
      <c r="J71" s="1">
        <v>4.3</v>
      </c>
      <c r="K71" s="1">
        <v>13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/>
      <c r="T71" s="1"/>
      <c r="U71" s="1"/>
      <c r="V71" s="1"/>
      <c r="W71" s="1"/>
      <c r="X71" s="2"/>
      <c r="Y71" s="3"/>
      <c r="Z71" s="3"/>
      <c r="AA71" s="12"/>
    </row>
    <row r="72" spans="1:27" s="13" customFormat="1" ht="117.75" customHeight="1">
      <c r="A72" s="1">
        <v>62</v>
      </c>
      <c r="B72" s="11" t="s">
        <v>186</v>
      </c>
      <c r="C72" s="47"/>
      <c r="D72" s="47"/>
      <c r="E72" s="9" t="s">
        <v>168</v>
      </c>
      <c r="F72" s="24">
        <v>2.448</v>
      </c>
      <c r="G72" s="1">
        <v>0</v>
      </c>
      <c r="H72" s="1">
        <v>0</v>
      </c>
      <c r="I72" s="1">
        <v>2.4500000000000002</v>
      </c>
      <c r="J72" s="1">
        <v>0.6</v>
      </c>
      <c r="K72" s="1">
        <v>1.85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/>
      <c r="T72" s="1"/>
      <c r="U72" s="1"/>
      <c r="V72" s="1"/>
      <c r="W72" s="1"/>
      <c r="X72" s="2"/>
      <c r="Y72" s="3"/>
      <c r="Z72" s="3"/>
      <c r="AA72" s="12"/>
    </row>
    <row r="73" spans="1:27" s="13" customFormat="1" ht="117.75" customHeight="1">
      <c r="A73" s="1">
        <v>63</v>
      </c>
      <c r="B73" s="11" t="s">
        <v>187</v>
      </c>
      <c r="C73" s="47"/>
      <c r="D73" s="47"/>
      <c r="E73" s="9" t="s">
        <v>177</v>
      </c>
      <c r="F73" s="24">
        <v>0.376</v>
      </c>
      <c r="G73" s="1">
        <v>0</v>
      </c>
      <c r="H73" s="1">
        <v>0</v>
      </c>
      <c r="I73" s="1">
        <v>0.376</v>
      </c>
      <c r="J73" s="1">
        <v>0.09</v>
      </c>
      <c r="K73" s="1">
        <v>0.28199999999999997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/>
      <c r="T73" s="1"/>
      <c r="U73" s="1"/>
      <c r="V73" s="1"/>
      <c r="W73" s="1"/>
      <c r="X73" s="2"/>
      <c r="Y73" s="3"/>
      <c r="Z73" s="3"/>
      <c r="AA73" s="12"/>
    </row>
    <row r="74" spans="1:27" s="13" customFormat="1">
      <c r="A74" s="1"/>
      <c r="B74" s="11"/>
      <c r="C74" s="47"/>
      <c r="D74" s="47"/>
      <c r="E74" s="9"/>
      <c r="F74" s="2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3"/>
      <c r="Z74" s="3"/>
      <c r="AA74" s="12"/>
    </row>
    <row r="75" spans="1:27" ht="18">
      <c r="A75" s="18">
        <v>41</v>
      </c>
      <c r="B75" s="18" t="s">
        <v>24</v>
      </c>
      <c r="C75" s="18"/>
      <c r="D75" s="18"/>
      <c r="E75" s="18"/>
      <c r="F75" s="25">
        <f>SUM(F11:F55)</f>
        <v>11800.185026239995</v>
      </c>
      <c r="G75" s="25">
        <f t="shared" ref="G75:M75" si="0">SUM(G11:G55)</f>
        <v>6703.9150000000009</v>
      </c>
      <c r="H75" s="25">
        <f t="shared" si="0"/>
        <v>2331.1740262399999</v>
      </c>
      <c r="I75" s="25">
        <f t="shared" si="0"/>
        <v>1301.3160000000003</v>
      </c>
      <c r="J75" s="25">
        <f t="shared" si="0"/>
        <v>312.53800000000001</v>
      </c>
      <c r="K75" s="25">
        <f t="shared" si="0"/>
        <v>988.77499999999998</v>
      </c>
      <c r="L75" s="25">
        <f t="shared" si="0"/>
        <v>380.10099999999994</v>
      </c>
      <c r="M75" s="25">
        <f t="shared" si="0"/>
        <v>1079.924</v>
      </c>
      <c r="N75" s="18">
        <f t="shared" ref="N75:R75" si="1">SUM(N33:N55)</f>
        <v>51</v>
      </c>
      <c r="O75" s="18">
        <f t="shared" si="1"/>
        <v>15</v>
      </c>
      <c r="P75" s="18">
        <f t="shared" si="1"/>
        <v>13</v>
      </c>
      <c r="Q75" s="18">
        <f t="shared" si="1"/>
        <v>0</v>
      </c>
      <c r="R75" s="18">
        <f t="shared" si="1"/>
        <v>13</v>
      </c>
      <c r="S75" s="37"/>
      <c r="T75" s="37"/>
      <c r="U75" s="37"/>
      <c r="V75" s="37"/>
      <c r="W75" s="37"/>
      <c r="X75" s="37"/>
      <c r="Y75" s="37"/>
      <c r="Z75" s="37"/>
    </row>
    <row r="76" spans="1:27" ht="18">
      <c r="A76" s="19" t="s">
        <v>25</v>
      </c>
      <c r="B76" s="20" t="s">
        <v>26</v>
      </c>
      <c r="C76" s="20"/>
      <c r="D76" s="20"/>
      <c r="E76" s="20"/>
      <c r="F76" s="26"/>
      <c r="G76" s="20"/>
      <c r="H76" s="20"/>
      <c r="I76" s="20"/>
      <c r="J76" s="20"/>
      <c r="K76" s="20"/>
      <c r="L76" s="20"/>
      <c r="M76" s="20"/>
      <c r="N76" s="20"/>
      <c r="O76" s="20"/>
      <c r="P76" s="4"/>
      <c r="Q76" s="4"/>
      <c r="R76" s="4"/>
      <c r="V76" s="4"/>
      <c r="W76" s="4"/>
      <c r="X76" s="4"/>
      <c r="Y76" s="4"/>
      <c r="Z76" s="4"/>
    </row>
    <row r="77" spans="1:27" ht="18">
      <c r="A77" s="21" t="s">
        <v>27</v>
      </c>
      <c r="B77" s="22" t="s">
        <v>28</v>
      </c>
      <c r="C77" s="22"/>
      <c r="D77" s="22"/>
      <c r="E77" s="22"/>
      <c r="F77" s="27"/>
      <c r="G77" s="22"/>
      <c r="H77" s="22"/>
      <c r="I77" s="22"/>
      <c r="J77" s="38"/>
      <c r="K77" s="38"/>
      <c r="L77" s="38"/>
      <c r="M77" s="38"/>
      <c r="N77" s="38"/>
      <c r="O77" s="38"/>
    </row>
    <row r="78" spans="1:27">
      <c r="A78" s="21" t="s">
        <v>29</v>
      </c>
      <c r="B78" s="22" t="s">
        <v>30</v>
      </c>
      <c r="C78" s="22"/>
      <c r="D78" s="22"/>
      <c r="E78" s="22"/>
      <c r="F78" s="27"/>
      <c r="G78" s="22"/>
      <c r="H78" s="22"/>
      <c r="I78" s="22"/>
      <c r="J78" s="22"/>
      <c r="K78" s="22"/>
      <c r="L78" s="22"/>
      <c r="M78" s="22"/>
      <c r="N78" s="22"/>
      <c r="O78" s="22"/>
      <c r="P78" s="39"/>
      <c r="Q78" s="39"/>
      <c r="R78" s="39"/>
      <c r="S78" s="6"/>
      <c r="T78" s="6"/>
      <c r="U78" s="6"/>
      <c r="V78" s="39"/>
      <c r="W78" s="39"/>
    </row>
    <row r="79" spans="1:27">
      <c r="A79" s="23" t="s">
        <v>31</v>
      </c>
      <c r="B79" s="22" t="s">
        <v>32</v>
      </c>
      <c r="C79" s="22"/>
      <c r="D79" s="22"/>
      <c r="E79" s="22"/>
      <c r="F79" s="27"/>
      <c r="G79" s="22"/>
      <c r="H79" s="22"/>
      <c r="I79" s="22"/>
      <c r="J79" s="22"/>
      <c r="K79" s="22"/>
      <c r="L79" s="22"/>
      <c r="M79" s="22"/>
      <c r="N79" s="22"/>
      <c r="O79" s="22"/>
      <c r="P79" s="39"/>
      <c r="Q79" s="39"/>
      <c r="R79" s="39"/>
      <c r="S79" s="4"/>
      <c r="T79" s="4"/>
      <c r="U79" s="4"/>
      <c r="V79" s="39"/>
      <c r="W79" s="39"/>
    </row>
    <row r="80" spans="1:27">
      <c r="A80" s="4"/>
      <c r="S80" s="7"/>
      <c r="T80" s="7"/>
      <c r="U80" s="7"/>
    </row>
    <row r="81" spans="1:21">
      <c r="A81" s="4"/>
      <c r="S81" s="8"/>
      <c r="T81" s="8"/>
      <c r="U81" s="8"/>
    </row>
    <row r="82" spans="1:21">
      <c r="A82" s="4"/>
    </row>
    <row r="83" spans="1:21">
      <c r="A83" s="4"/>
    </row>
    <row r="84" spans="1:21">
      <c r="A84" s="4"/>
    </row>
    <row r="85" spans="1:21">
      <c r="A85" s="4"/>
    </row>
    <row r="86" spans="1:21">
      <c r="A86" s="4"/>
    </row>
    <row r="87" spans="1:21">
      <c r="A87" s="4"/>
    </row>
    <row r="88" spans="1:21">
      <c r="A88" s="4"/>
    </row>
    <row r="89" spans="1:21">
      <c r="A89" s="4"/>
    </row>
    <row r="90" spans="1:21">
      <c r="A90" s="4"/>
    </row>
    <row r="91" spans="1:21">
      <c r="A91" s="4"/>
    </row>
    <row r="92" spans="1:21">
      <c r="A92" s="4"/>
    </row>
    <row r="93" spans="1:21">
      <c r="A93" s="4"/>
    </row>
    <row r="94" spans="1:21">
      <c r="A94" s="4"/>
    </row>
    <row r="95" spans="1:21">
      <c r="A95" s="4"/>
    </row>
    <row r="96" spans="1:2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</sheetData>
  <protectedRanges>
    <protectedRange sqref="C39:D74" name="Диапазон1_1_1_1"/>
  </protectedRanges>
  <mergeCells count="25">
    <mergeCell ref="A3:X3"/>
    <mergeCell ref="A4:X4"/>
    <mergeCell ref="A6:A9"/>
    <mergeCell ref="B6:B9"/>
    <mergeCell ref="C6:C9"/>
    <mergeCell ref="D6:D9"/>
    <mergeCell ref="E6:E9"/>
    <mergeCell ref="F6:F9"/>
    <mergeCell ref="G6:M6"/>
    <mergeCell ref="N6:R6"/>
    <mergeCell ref="Z6:Z9"/>
    <mergeCell ref="G7:G8"/>
    <mergeCell ref="H7:H8"/>
    <mergeCell ref="J7:K7"/>
    <mergeCell ref="L7:L8"/>
    <mergeCell ref="M7:M8"/>
    <mergeCell ref="S6:V8"/>
    <mergeCell ref="W6:W9"/>
    <mergeCell ref="X6:X9"/>
    <mergeCell ref="Y6:Y9"/>
    <mergeCell ref="N7:N8"/>
    <mergeCell ref="O7:O8"/>
    <mergeCell ref="P7:P8"/>
    <mergeCell ref="Q7:R7"/>
    <mergeCell ref="L9:M9"/>
  </mergeCells>
  <pageMargins left="0.36" right="0.31" top="0.31" bottom="0.33" header="0.2" footer="0.2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2019-03-13T06:20:46Z</dcterms:modified>
</cp:coreProperties>
</file>